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收支总表" sheetId="1" r:id="rId1"/>
    <sheet name="基本支出表" sheetId="2" r:id="rId2"/>
    <sheet name="项目支出" sheetId="3" r:id="rId3"/>
    <sheet name="三公经费" sheetId="4" r:id="rId4"/>
    <sheet name="部门经济分类" sheetId="5" r:id="rId5"/>
    <sheet name="按功能科目分" sheetId="6" r:id="rId6"/>
  </sheets>
  <definedNames>
    <definedName name="_xlnm.Print_Area" localSheetId="5">按功能科目分!$A$1:$L$10</definedName>
    <definedName name="_xlnm.Print_Area" localSheetId="4">部门经济分类!$A$1:$L$41</definedName>
    <definedName name="_xlnm.Print_Area" localSheetId="1">基本支出表!$A$1:$L$21</definedName>
    <definedName name="_xlnm.Print_Area" localSheetId="3">三公经费!$A$1:$B$10</definedName>
    <definedName name="_xlnm.Print_Area" localSheetId="0">收支总表!$A$1:$F$39</definedName>
    <definedName name="_xlnm.Print_Area" localSheetId="2">项目支出!$A$1:$L$29</definedName>
    <definedName name="_xlnm.Print_Titles" localSheetId="5">按功能科目分!$1:$5</definedName>
    <definedName name="_xlnm.Print_Titles" localSheetId="4">部门经济分类!$1:$5</definedName>
    <definedName name="_xlnm.Print_Titles" localSheetId="1">基本支出表!$1:$5</definedName>
    <definedName name="_xlnm.Print_Titles" localSheetId="3">三公经费!$1:$4</definedName>
    <definedName name="_xlnm.Print_Titles" localSheetId="0">收支总表!$1:$5</definedName>
    <definedName name="_xlnm.Print_Titles" localSheetId="2">项目支出!$1:$5</definedName>
  </definedNames>
  <calcPr calcId="144525"/>
</workbook>
</file>

<file path=xl/sharedStrings.xml><?xml version="1.0" encoding="utf-8"?>
<sst xmlns="http://schemas.openxmlformats.org/spreadsheetml/2006/main" count="225" uniqueCount="172">
  <si>
    <t>表：1-1</t>
  </si>
  <si>
    <t>2021年收支预算总表</t>
  </si>
  <si>
    <t/>
  </si>
  <si>
    <t>单位：万元</t>
  </si>
  <si>
    <t>收入</t>
  </si>
  <si>
    <t>支出</t>
  </si>
  <si>
    <t>项目</t>
  </si>
  <si>
    <t>2020年
预算</t>
  </si>
  <si>
    <t>项目（部门经济分类）</t>
  </si>
  <si>
    <t>一、一般预算经费安排拨款</t>
  </si>
  <si>
    <t>一、基本支出</t>
  </si>
  <si>
    <t>一、一般公共服务支出</t>
  </si>
  <si>
    <t>二、基金预算拨款</t>
  </si>
  <si>
    <t xml:space="preserve">    工资福利支出</t>
  </si>
  <si>
    <t>二、外交支出</t>
  </si>
  <si>
    <t>三、国有资本经营预算拨款</t>
  </si>
  <si>
    <t xml:space="preserve">    一般商品和服务支出</t>
  </si>
  <si>
    <t>三、国防支出</t>
  </si>
  <si>
    <t>四、财政专户拨款</t>
  </si>
  <si>
    <t xml:space="preserve">   对个人和家庭的补助支出</t>
  </si>
  <si>
    <t>四、公共安全支出</t>
  </si>
  <si>
    <t>五、事业收入</t>
  </si>
  <si>
    <t>五、教育支出</t>
  </si>
  <si>
    <t>六、事业单位经营收入</t>
  </si>
  <si>
    <t>二、项目支出</t>
  </si>
  <si>
    <t>六、科学技术支出</t>
  </si>
  <si>
    <t>七、其他收入</t>
  </si>
  <si>
    <t>　　行政事业类项目支出</t>
  </si>
  <si>
    <t>七、文化旅游体育与传媒支出</t>
  </si>
  <si>
    <t>　　基本建设类项目支出</t>
  </si>
  <si>
    <t>八、社会保障和就业支出</t>
  </si>
  <si>
    <t>　　其他类项目支出</t>
  </si>
  <si>
    <t>九、卫生健康支出</t>
  </si>
  <si>
    <t xml:space="preserve">     </t>
  </si>
  <si>
    <t>十、节能环保支出</t>
  </si>
  <si>
    <t>三、事业单位经营支出</t>
  </si>
  <si>
    <t>十一、城乡社区支出</t>
  </si>
  <si>
    <t>十二、农林水支出</t>
  </si>
  <si>
    <t xml:space="preserve"> </t>
  </si>
  <si>
    <t>十三、交通运输支出</t>
  </si>
  <si>
    <t xml:space="preserve">      </t>
  </si>
  <si>
    <t>十四、资源勘探信息等支出</t>
  </si>
  <si>
    <t>十五、商业服务业等支出</t>
  </si>
  <si>
    <t>　　　</t>
  </si>
  <si>
    <t>十六、金融支出</t>
  </si>
  <si>
    <t>十七、援助其他地区支出</t>
  </si>
  <si>
    <t xml:space="preserve">      　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</si>
  <si>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</si>
  <si>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</si>
  <si>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</si>
  <si>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</si>
  <si>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</si>
  <si>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</si>
  <si>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</si>
  <si>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</si>
  <si>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</si>
  <si>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</si>
  <si>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>二十八、国有资本经营预算支出</t>
  </si>
  <si>
    <t>本年收入合计</t>
  </si>
  <si>
    <t>本年支出合计</t>
  </si>
  <si>
    <t>十二、上级补助收入</t>
  </si>
  <si>
    <t>四、对附属单位补助支出</t>
  </si>
  <si>
    <t>十三、附属单位上缴收入</t>
  </si>
  <si>
    <t>五、上缴上级支出</t>
  </si>
  <si>
    <t>十四、用事业基金弥补收支差额</t>
  </si>
  <si>
    <t xml:space="preserve">六、结转下年 </t>
  </si>
  <si>
    <t>十五、上年结转、结余</t>
  </si>
  <si>
    <t>收入总计</t>
  </si>
  <si>
    <t>支出总计</t>
  </si>
  <si>
    <t>表：1-2</t>
  </si>
  <si>
    <t>2021年湛江市市直单位基本支出预算表</t>
  </si>
  <si>
    <t>单位:万元</t>
  </si>
  <si>
    <t>支出项目类别（资金使用单位）</t>
  </si>
  <si>
    <t>总计</t>
  </si>
  <si>
    <t>一般公共预算拨款</t>
  </si>
  <si>
    <t>基金预算拨款</t>
  </si>
  <si>
    <t>国有资本经营预算拨款</t>
  </si>
  <si>
    <t>财政专户拨款</t>
  </si>
  <si>
    <t>其他资金</t>
  </si>
  <si>
    <t>事业收入</t>
  </si>
  <si>
    <t>事业单位经营收入</t>
  </si>
  <si>
    <t>其他收入</t>
  </si>
  <si>
    <t>******</t>
  </si>
  <si>
    <t>合计</t>
  </si>
  <si>
    <t>湛江市第四人民医院</t>
  </si>
  <si>
    <t xml:space="preserve">  工资福利支出</t>
  </si>
  <si>
    <t xml:space="preserve">    基本工资</t>
  </si>
  <si>
    <t xml:space="preserve">    基本医疗（在职）</t>
  </si>
  <si>
    <t xml:space="preserve">    养老保险缴费</t>
  </si>
  <si>
    <t xml:space="preserve">    失业保险缴费</t>
  </si>
  <si>
    <t xml:space="preserve">    雇佣制后勤人员经费</t>
  </si>
  <si>
    <t xml:space="preserve">    住房公积金（含奖励性工资计提部分）</t>
  </si>
  <si>
    <t xml:space="preserve">  商品和服务支出</t>
  </si>
  <si>
    <t xml:space="preserve">    日常公用经费支出</t>
  </si>
  <si>
    <t xml:space="preserve">  对个人和家庭的补助</t>
  </si>
  <si>
    <t xml:space="preserve">    财政安排单位个人退休费总额</t>
  </si>
  <si>
    <t xml:space="preserve">    享受按月发放离退休计生奖父母</t>
  </si>
  <si>
    <t xml:space="preserve">    住房改革补贴（离退休）</t>
  </si>
  <si>
    <t>表：1-3</t>
  </si>
  <si>
    <t>2021年湛江市市直单位项目支出预算表</t>
  </si>
  <si>
    <t xml:space="preserve">  全自动凝血仪</t>
  </si>
  <si>
    <t xml:space="preserve">  购买电视机、冰箱一批</t>
  </si>
  <si>
    <t xml:space="preserve">  化学发光仪</t>
  </si>
  <si>
    <t xml:space="preserve">  购买电脑、打印机、网络设备等一批机器</t>
  </si>
  <si>
    <t xml:space="preserve">  购买血滤机</t>
  </si>
  <si>
    <t xml:space="preserve">  康复科医学用房调整建设</t>
  </si>
  <si>
    <t xml:space="preserve">  购买空调一批</t>
  </si>
  <si>
    <t xml:space="preserve">  购买彩色B超机1台</t>
  </si>
  <si>
    <t xml:space="preserve">  购买透析机2台</t>
  </si>
  <si>
    <t xml:space="preserve">  购买监护仪2台</t>
  </si>
  <si>
    <t xml:space="preserve">  购买64排ct机</t>
  </si>
  <si>
    <t xml:space="preserve">  购买血糖监测系统</t>
  </si>
  <si>
    <t xml:space="preserve">  购买心电图机3台</t>
  </si>
  <si>
    <t xml:space="preserve">  血培养仪</t>
  </si>
  <si>
    <t xml:space="preserve">  医院大门改建项目（含值班室、围墙、牌楼等）</t>
  </si>
  <si>
    <t xml:space="preserve">  购买中央胎心监护仪</t>
  </si>
  <si>
    <t xml:space="preserve">  污水站改造</t>
  </si>
  <si>
    <t xml:space="preserve">  全自动生化仪</t>
  </si>
  <si>
    <t xml:space="preserve">  购买可视喉镜2套</t>
  </si>
  <si>
    <t xml:space="preserve">  购买呼吸机</t>
  </si>
  <si>
    <t xml:space="preserve">  购买肺功能仪</t>
  </si>
  <si>
    <t>表：1-4</t>
  </si>
  <si>
    <t>2021年“三公”经费预算财政拨款情况统计表</t>
  </si>
  <si>
    <t>本年预算数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</si>
  <si>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</si>
  <si>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</si>
  <si>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</si>
  <si>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</si>
  <si>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</si>
  <si>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表：1-5</t>
  </si>
  <si>
    <t>2021年湛江市市直单位支出预算表（按部门预算经济分类）</t>
  </si>
  <si>
    <t>经济科目名称</t>
  </si>
  <si>
    <t>基本工资</t>
  </si>
  <si>
    <t>机关事业单位基本养老保险缴费</t>
  </si>
  <si>
    <t>职工基本医疗保险缴费</t>
  </si>
  <si>
    <t>其他社会保障缴费</t>
  </si>
  <si>
    <t>住房公积金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</si>
  <si>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</si>
  <si>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</si>
  <si>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</si>
  <si>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</si>
  <si>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</si>
  <si>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</si>
  <si>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</si>
  <si>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</si>
  <si>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差旅费</t>
  </si>
  <si>
    <t>因公出国（境）费用</t>
  </si>
  <si>
    <t>维修(护)费</t>
  </si>
  <si>
    <t>租赁费</t>
  </si>
  <si>
    <t>培训费</t>
  </si>
  <si>
    <t>公务接待费</t>
  </si>
  <si>
    <t>专用材料费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</si>
  <si>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</si>
  <si>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</si>
  <si>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</si>
  <si>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</si>
  <si>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</si>
  <si>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</si>
  <si>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</si>
  <si>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</si>
  <si>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</si>
  <si>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退休费</t>
  </si>
  <si>
    <t>奖励金</t>
  </si>
  <si>
    <t>其他对个人和家庭的补助</t>
  </si>
  <si>
    <t>基础设施建设</t>
  </si>
  <si>
    <t>专用设备购置</t>
  </si>
  <si>
    <t>表：1-7</t>
  </si>
  <si>
    <t>2021年湛江市市直单位支出预算表（按功能科目）</t>
  </si>
  <si>
    <t>功能科目名称</t>
  </si>
  <si>
    <t>【210】卫生健康支出</t>
  </si>
  <si>
    <t xml:space="preserve">  【21002】公立医院</t>
  </si>
  <si>
    <t xml:space="preserve">    【2100201】综合医院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</si>
</sst>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;;"/>
    <numFmt numFmtId="177" formatCode="#,##0.00_ "/>
    <numFmt numFmtId="178" formatCode="#,##0.0_ "/>
  </numFmts>
  <fonts count="29">
    <font>
      <sz val="9"/>
      <name val="宋体"/>
      <charset val="134"/>
    </font>
    <font>
      <b/>
      <sz val="2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15"/>
      <name val="宋体"/>
      <charset val="134"/>
    </font>
    <font>
      <sz val="9"/>
      <color indexed="16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15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9" borderId="17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18" borderId="16" applyNumberFormat="0" applyAlignment="0" applyProtection="0">
      <alignment vertical="center"/>
    </xf>
    <xf numFmtId="0" fontId="21" fillId="18" borderId="12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99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/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 applyProtection="1">
      <alignment horizontal="left" vertical="center"/>
    </xf>
    <xf numFmtId="4" fontId="2" fillId="0" borderId="5" xfId="0" applyNumberFormat="1" applyFont="1" applyFill="1" applyBorder="1" applyAlignment="1" applyProtection="1">
      <alignment vertical="center"/>
    </xf>
    <xf numFmtId="4" fontId="2" fillId="0" borderId="2" xfId="0" applyNumberFormat="1" applyFont="1" applyFill="1" applyBorder="1" applyAlignment="1" applyProtection="1">
      <alignment vertical="center"/>
    </xf>
    <xf numFmtId="176" fontId="2" fillId="0" borderId="3" xfId="0" applyNumberFormat="1" applyFont="1" applyFill="1" applyBorder="1" applyAlignment="1" applyProtection="1">
      <alignment horizontal="left" vertical="center"/>
    </xf>
    <xf numFmtId="4" fontId="2" fillId="0" borderId="3" xfId="0" applyNumberFormat="1" applyFont="1" applyFill="1" applyBorder="1" applyAlignment="1" applyProtection="1">
      <alignment vertical="center"/>
    </xf>
    <xf numFmtId="177" fontId="0" fillId="0" borderId="0" xfId="0" applyNumberFormat="1" applyAlignment="1">
      <alignment vertical="center"/>
    </xf>
    <xf numFmtId="0" fontId="4" fillId="0" borderId="0" xfId="0" applyFont="1" applyAlignment="1"/>
    <xf numFmtId="0" fontId="5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4" fontId="6" fillId="0" borderId="4" xfId="0" applyNumberFormat="1" applyFont="1" applyFill="1" applyBorder="1" applyAlignment="1" applyProtection="1">
      <alignment vertical="center"/>
    </xf>
    <xf numFmtId="0" fontId="0" fillId="0" borderId="0" xfId="0" applyFill="1"/>
    <xf numFmtId="0" fontId="5" fillId="0" borderId="0" xfId="0" applyFont="1" applyAlignment="1">
      <alignment horizontal="left" vertical="center"/>
    </xf>
    <xf numFmtId="0" fontId="0" fillId="0" borderId="0" xfId="0" applyFont="1" applyFill="1"/>
    <xf numFmtId="0" fontId="5" fillId="0" borderId="3" xfId="0" applyFont="1" applyFill="1" applyBorder="1" applyAlignment="1">
      <alignment vertical="center"/>
    </xf>
    <xf numFmtId="4" fontId="6" fillId="0" borderId="2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49" fontId="2" fillId="0" borderId="3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7" xfId="0" applyBorder="1"/>
    <xf numFmtId="0" fontId="2" fillId="0" borderId="7" xfId="0" applyFont="1" applyFill="1" applyBorder="1" applyAlignment="1">
      <alignment vertical="center" wrapText="1"/>
    </xf>
    <xf numFmtId="4" fontId="2" fillId="2" borderId="8" xfId="0" applyNumberFormat="1" applyFont="1" applyFill="1" applyBorder="1" applyAlignment="1" applyProtection="1">
      <alignment vertical="center"/>
    </xf>
    <xf numFmtId="4" fontId="0" fillId="2" borderId="3" xfId="0" applyNumberFormat="1" applyFont="1" applyFill="1" applyBorder="1" applyAlignment="1" applyProtection="1">
      <alignment vertical="center"/>
    </xf>
    <xf numFmtId="4" fontId="2" fillId="2" borderId="3" xfId="0" applyNumberFormat="1" applyFont="1" applyFill="1" applyBorder="1" applyAlignment="1" applyProtection="1">
      <alignment vertical="center"/>
    </xf>
    <xf numFmtId="4" fontId="2" fillId="0" borderId="8" xfId="0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Alignment="1" applyProtection="1">
      <alignment vertical="center"/>
    </xf>
    <xf numFmtId="178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Font="1" applyFill="1"/>
    <xf numFmtId="0" fontId="2" fillId="0" borderId="0" xfId="0" applyNumberFormat="1" applyFont="1" applyFill="1" applyAlignment="1">
      <alignment horizontal="right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0" fontId="2" fillId="0" borderId="8" xfId="0" applyFont="1" applyFill="1" applyBorder="1" applyAlignment="1">
      <alignment horizontal="left" vertical="center"/>
    </xf>
    <xf numFmtId="4" fontId="0" fillId="0" borderId="4" xfId="0" applyNumberFormat="1" applyFont="1" applyFill="1" applyBorder="1" applyAlignment="1" applyProtection="1"/>
    <xf numFmtId="0" fontId="2" fillId="0" borderId="3" xfId="0" applyFont="1" applyFill="1" applyBorder="1" applyAlignment="1">
      <alignment horizontal="lef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2" fillId="0" borderId="2" xfId="0" applyNumberFormat="1" applyFont="1" applyFill="1" applyBorder="1" applyAlignment="1" applyProtection="1">
      <alignment horizontal="right" vertical="center"/>
    </xf>
    <xf numFmtId="0" fontId="0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4" fontId="2" fillId="0" borderId="7" xfId="0" applyNumberFormat="1" applyFont="1" applyFill="1" applyBorder="1" applyAlignment="1" applyProtection="1">
      <alignment horizontal="right" vertical="center"/>
    </xf>
    <xf numFmtId="4" fontId="7" fillId="0" borderId="2" xfId="0" applyNumberFormat="1" applyFont="1" applyFill="1" applyBorder="1" applyAlignment="1" applyProtection="1">
      <alignment horizontal="right" vertical="center"/>
    </xf>
    <xf numFmtId="4" fontId="7" fillId="0" borderId="7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>
      <alignment horizontal="left" vertical="center"/>
    </xf>
    <xf numFmtId="4" fontId="2" fillId="0" borderId="9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4" fontId="2" fillId="0" borderId="2" xfId="0" applyNumberFormat="1" applyFont="1" applyFill="1" applyBorder="1" applyAlignment="1">
      <alignment horizontal="right"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4" fontId="2" fillId="0" borderId="4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0" borderId="9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0" fontId="2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showGridLines="0" showZeros="0" tabSelected="1" workbookViewId="0">
      <selection activeCell="N12" sqref="N12"/>
    </sheetView>
  </sheetViews>
  <sheetFormatPr defaultColWidth="9.16666666666667" defaultRowHeight="12.75" customHeight="1" outlineLevelCol="7"/>
  <cols>
    <col min="1" max="1" width="27" customWidth="1"/>
    <col min="2" max="2" width="13" style="56" customWidth="1"/>
    <col min="3" max="3" width="29.3333333333333" customWidth="1"/>
    <col min="4" max="4" width="14.3333333333333" style="56" customWidth="1"/>
    <col min="5" max="5" width="30.6666666666667" customWidth="1"/>
    <col min="6" max="6" width="11.3333333333333" style="56" customWidth="1"/>
    <col min="7" max="8" width="16.6666666666667" customWidth="1"/>
  </cols>
  <sheetData>
    <row r="1" customHeight="1" spans="1:1">
      <c r="A1" s="7" t="s">
        <v>0</v>
      </c>
    </row>
    <row r="2" ht="24" customHeight="1" spans="1:6">
      <c r="A2" s="57" t="s">
        <v>1</v>
      </c>
      <c r="B2" s="57"/>
      <c r="C2" s="57"/>
      <c r="D2" s="57"/>
      <c r="E2" s="57"/>
      <c r="F2" s="57"/>
    </row>
    <row r="3" s="31" customFormat="1" ht="17.25" customHeight="1" spans="1:8">
      <c r="A3" s="58" t="s">
        <v>2</v>
      </c>
      <c r="B3" s="59"/>
      <c r="C3" s="60"/>
      <c r="D3" s="59"/>
      <c r="E3" s="60"/>
      <c r="F3" s="61" t="s">
        <v>3</v>
      </c>
      <c r="G3" s="60"/>
      <c r="H3" s="60"/>
    </row>
    <row r="4" ht="21" customHeight="1" spans="1:8">
      <c r="A4" s="62" t="s">
        <v>4</v>
      </c>
      <c r="B4" s="62"/>
      <c r="C4" s="63" t="s">
        <v>5</v>
      </c>
      <c r="D4" s="64"/>
      <c r="E4" s="62" t="s">
        <v>5</v>
      </c>
      <c r="F4" s="62"/>
      <c r="G4" s="4"/>
      <c r="H4" s="4"/>
    </row>
    <row r="5" s="55" customFormat="1" ht="24" customHeight="1" spans="1:8">
      <c r="A5" s="65" t="s">
        <v>6</v>
      </c>
      <c r="B5" s="66" t="s">
        <v>7</v>
      </c>
      <c r="C5" s="67" t="s">
        <v>8</v>
      </c>
      <c r="D5" s="68" t="s">
        <v>7</v>
      </c>
      <c r="E5" s="67" t="s">
        <v>6</v>
      </c>
      <c r="F5" s="68" t="s">
        <v>7</v>
      </c>
      <c r="G5" s="69"/>
      <c r="H5" s="69"/>
    </row>
    <row r="6" ht="21" customHeight="1" spans="1:8">
      <c r="A6" s="70" t="s">
        <v>9</v>
      </c>
      <c r="B6" s="71">
        <v>1713</v>
      </c>
      <c r="C6" s="72" t="s">
        <v>10</v>
      </c>
      <c r="D6" s="71">
        <v>15349.93</v>
      </c>
      <c r="E6" s="72" t="s">
        <v>11</v>
      </c>
      <c r="F6" s="73">
        <v>0</v>
      </c>
      <c r="G6" s="5"/>
      <c r="H6" s="4"/>
    </row>
    <row r="7" ht="21" customHeight="1" spans="1:8">
      <c r="A7" s="74" t="s">
        <v>12</v>
      </c>
      <c r="B7" s="75">
        <v>0</v>
      </c>
      <c r="C7" s="72" t="s">
        <v>13</v>
      </c>
      <c r="D7" s="71"/>
      <c r="E7" s="72" t="s">
        <v>14</v>
      </c>
      <c r="F7" s="73">
        <v>0</v>
      </c>
      <c r="G7" s="5"/>
      <c r="H7" s="4"/>
    </row>
    <row r="8" ht="21" customHeight="1" spans="1:8">
      <c r="A8" s="74" t="s">
        <v>15</v>
      </c>
      <c r="B8" s="76">
        <v>0</v>
      </c>
      <c r="C8" s="72" t="s">
        <v>16</v>
      </c>
      <c r="D8" s="71"/>
      <c r="E8" s="72" t="s">
        <v>17</v>
      </c>
      <c r="F8" s="73">
        <v>0</v>
      </c>
      <c r="G8" s="5"/>
      <c r="H8" s="4"/>
    </row>
    <row r="9" ht="24" customHeight="1" spans="1:8">
      <c r="A9" s="74" t="s">
        <v>18</v>
      </c>
      <c r="B9" s="71">
        <v>0</v>
      </c>
      <c r="C9" s="72" t="s">
        <v>19</v>
      </c>
      <c r="D9" s="77"/>
      <c r="E9" s="72" t="s">
        <v>20</v>
      </c>
      <c r="F9" s="73">
        <v>0</v>
      </c>
      <c r="G9" s="5"/>
      <c r="H9" s="4"/>
    </row>
    <row r="10" ht="21" customHeight="1" spans="1:8">
      <c r="A10" s="78" t="s">
        <v>21</v>
      </c>
      <c r="B10" s="71">
        <v>14753.93</v>
      </c>
      <c r="C10" s="79"/>
      <c r="D10" s="80"/>
      <c r="E10" s="72" t="s">
        <v>22</v>
      </c>
      <c r="F10" s="73">
        <v>0</v>
      </c>
      <c r="G10" s="5"/>
      <c r="H10" s="4"/>
    </row>
    <row r="11" ht="21" customHeight="1" spans="1:8">
      <c r="A11" s="78" t="s">
        <v>23</v>
      </c>
      <c r="B11" s="71">
        <v>0</v>
      </c>
      <c r="C11" s="72" t="s">
        <v>24</v>
      </c>
      <c r="D11" s="71">
        <v>1117</v>
      </c>
      <c r="E11" s="72" t="s">
        <v>25</v>
      </c>
      <c r="F11" s="73">
        <v>0</v>
      </c>
      <c r="G11" s="5"/>
      <c r="H11" s="5"/>
    </row>
    <row r="12" ht="21" customHeight="1" spans="1:8">
      <c r="A12" s="74" t="s">
        <v>26</v>
      </c>
      <c r="B12" s="81">
        <v>0</v>
      </c>
      <c r="C12" s="72" t="s">
        <v>27</v>
      </c>
      <c r="D12" s="71">
        <v>1117</v>
      </c>
      <c r="E12" s="72" t="s">
        <v>28</v>
      </c>
      <c r="F12" s="73">
        <v>0</v>
      </c>
      <c r="G12" s="53"/>
      <c r="H12" s="4"/>
    </row>
    <row r="13" ht="21" customHeight="1" spans="1:8">
      <c r="A13" s="74"/>
      <c r="B13" s="82"/>
      <c r="C13" s="72" t="s">
        <v>29</v>
      </c>
      <c r="D13" s="71">
        <v>0</v>
      </c>
      <c r="E13" s="72" t="s">
        <v>30</v>
      </c>
      <c r="F13" s="73">
        <v>0</v>
      </c>
      <c r="G13" s="5"/>
      <c r="H13" s="5"/>
    </row>
    <row r="14" ht="21" customHeight="1" spans="1:8">
      <c r="A14" s="74"/>
      <c r="B14" s="77"/>
      <c r="C14" s="72" t="s">
        <v>31</v>
      </c>
      <c r="D14" s="77">
        <v>0</v>
      </c>
      <c r="E14" s="72" t="s">
        <v>32</v>
      </c>
      <c r="F14" s="71">
        <v>16466.93</v>
      </c>
      <c r="G14" s="5"/>
      <c r="H14" s="5"/>
    </row>
    <row r="15" ht="21" customHeight="1" spans="1:8">
      <c r="A15" s="83"/>
      <c r="B15" s="84"/>
      <c r="C15" s="79" t="s">
        <v>33</v>
      </c>
      <c r="D15" s="80"/>
      <c r="E15" s="72" t="s">
        <v>34</v>
      </c>
      <c r="F15" s="71">
        <v>0</v>
      </c>
      <c r="G15" s="5"/>
      <c r="H15" s="5"/>
    </row>
    <row r="16" ht="21" customHeight="1" spans="1:8">
      <c r="A16" s="83"/>
      <c r="B16" s="77"/>
      <c r="C16" s="72" t="s">
        <v>35</v>
      </c>
      <c r="D16" s="77"/>
      <c r="E16" s="72" t="s">
        <v>36</v>
      </c>
      <c r="F16" s="71">
        <v>0</v>
      </c>
      <c r="G16" s="5"/>
      <c r="H16" s="5"/>
    </row>
    <row r="17" ht="21" customHeight="1" spans="1:8">
      <c r="A17" s="85"/>
      <c r="B17" s="77"/>
      <c r="C17" s="85"/>
      <c r="D17" s="84"/>
      <c r="E17" s="72" t="s">
        <v>37</v>
      </c>
      <c r="F17" s="71">
        <v>0</v>
      </c>
      <c r="G17" s="5"/>
      <c r="H17" s="4"/>
    </row>
    <row r="18" ht="21" customHeight="1" spans="1:8">
      <c r="A18" s="86"/>
      <c r="B18" s="77"/>
      <c r="C18" s="85" t="s">
        <v>38</v>
      </c>
      <c r="D18" s="77"/>
      <c r="E18" s="72" t="s">
        <v>39</v>
      </c>
      <c r="F18" s="71">
        <v>0</v>
      </c>
      <c r="G18" s="5"/>
      <c r="H18" s="4"/>
    </row>
    <row r="19" ht="21" customHeight="1" spans="1:8">
      <c r="A19" s="85"/>
      <c r="B19" s="77"/>
      <c r="C19" s="85" t="s">
        <v>40</v>
      </c>
      <c r="D19" s="77"/>
      <c r="E19" s="72" t="s">
        <v>41</v>
      </c>
      <c r="F19" s="71">
        <v>0</v>
      </c>
      <c r="G19" s="5"/>
      <c r="H19" s="4"/>
    </row>
    <row r="20" ht="21" customHeight="1" spans="1:8">
      <c r="A20" s="85"/>
      <c r="B20" s="77"/>
      <c r="C20" s="85" t="s">
        <v>40</v>
      </c>
      <c r="D20" s="77"/>
      <c r="E20" s="72" t="s">
        <v>42</v>
      </c>
      <c r="F20" s="71">
        <v>0</v>
      </c>
      <c r="G20" s="5"/>
      <c r="H20" s="4"/>
    </row>
    <row r="21" ht="21" customHeight="1" spans="1:8">
      <c r="A21" s="86"/>
      <c r="B21" s="77"/>
      <c r="C21" s="85" t="s">
        <v>43</v>
      </c>
      <c r="D21" s="77"/>
      <c r="E21" s="87" t="s">
        <v>44</v>
      </c>
      <c r="F21" s="71">
        <v>0</v>
      </c>
      <c r="G21" s="5"/>
      <c r="H21" s="4"/>
    </row>
    <row r="22" ht="21" customHeight="1" spans="1:8">
      <c r="A22" s="86"/>
      <c r="B22" s="88"/>
      <c r="C22" s="85" t="s">
        <v>40</v>
      </c>
      <c r="D22" s="77"/>
      <c r="E22" s="74" t="s">
        <v>45</v>
      </c>
      <c r="F22" s="89">
        <v>0</v>
      </c>
      <c r="G22" s="5"/>
      <c r="H22" s="4"/>
    </row>
    <row r="23" ht="21" customHeight="1" spans="1:8">
      <c r="A23" s="86"/>
      <c r="B23" s="77"/>
      <c r="C23" s="85" t="s">
        <v>46</v>
      </c>
      <c r="D23" s="77"/>
      <c r="E23" s="74" t="s">
        <v>47</v>
      </c>
      <c r="F23" s="71">
        <v>0</v>
      </c>
      <c r="G23" s="5"/>
      <c r="H23" s="4"/>
    </row>
    <row r="24" ht="21" customHeight="1" spans="1:8">
      <c r="A24" s="86"/>
      <c r="B24" s="77"/>
      <c r="C24" s="85"/>
      <c r="D24" s="77"/>
      <c r="E24" s="74" t="s">
        <v>48</v>
      </c>
      <c r="F24" s="71">
        <v>0</v>
      </c>
      <c r="G24" s="5"/>
      <c r="H24" s="4"/>
    </row>
    <row r="25" ht="21" customHeight="1" spans="1:8">
      <c r="A25" s="86"/>
      <c r="B25" s="77"/>
      <c r="C25" s="85"/>
      <c r="D25" s="71"/>
      <c r="E25" s="74" t="s">
        <v>49</v>
      </c>
      <c r="F25" s="71">
        <v>0</v>
      </c>
      <c r="G25" s="5"/>
      <c r="H25" s="4"/>
    </row>
    <row r="26" ht="21" customHeight="1" spans="1:8">
      <c r="A26" s="86"/>
      <c r="B26" s="77"/>
      <c r="C26" s="74"/>
      <c r="D26" s="71"/>
      <c r="E26" s="74" t="s">
        <v>50</v>
      </c>
      <c r="F26" s="71">
        <v>0</v>
      </c>
      <c r="G26" s="5"/>
      <c r="H26" s="4"/>
    </row>
    <row r="27" ht="21" customHeight="1" spans="1:8">
      <c r="A27" s="86"/>
      <c r="B27" s="77"/>
      <c r="C27" s="74"/>
      <c r="D27" s="71"/>
      <c r="E27" s="74" t="s">
        <v>51</v>
      </c>
      <c r="F27" s="71">
        <v>0</v>
      </c>
      <c r="G27" s="5"/>
      <c r="H27" s="4"/>
    </row>
    <row r="28" ht="21" customHeight="1" spans="1:8">
      <c r="A28" s="86"/>
      <c r="B28" s="77"/>
      <c r="C28" s="74"/>
      <c r="D28" s="71"/>
      <c r="E28" s="74" t="s">
        <v>52</v>
      </c>
      <c r="F28" s="71">
        <v>0</v>
      </c>
      <c r="G28" s="5"/>
      <c r="H28" s="4"/>
    </row>
    <row r="29" ht="21" customHeight="1" spans="1:8">
      <c r="A29" s="86"/>
      <c r="B29" s="77"/>
      <c r="C29" s="74"/>
      <c r="D29" s="71"/>
      <c r="E29" s="74" t="s">
        <v>53</v>
      </c>
      <c r="F29" s="71">
        <v>0</v>
      </c>
      <c r="G29" s="5"/>
      <c r="H29" s="4"/>
    </row>
    <row r="30" ht="21" customHeight="1" spans="1:8">
      <c r="A30" s="86"/>
      <c r="B30" s="77"/>
      <c r="C30" s="74"/>
      <c r="D30" s="71"/>
      <c r="E30" s="74" t="s">
        <v>54</v>
      </c>
      <c r="F30" s="71">
        <v>0</v>
      </c>
      <c r="G30" s="5"/>
      <c r="H30" s="4"/>
    </row>
    <row r="31" ht="21" customHeight="1" spans="1:8">
      <c r="A31" s="85"/>
      <c r="B31" s="77"/>
      <c r="C31" s="74"/>
      <c r="D31" s="77"/>
      <c r="E31" s="72" t="s">
        <v>55</v>
      </c>
      <c r="F31" s="71">
        <v>0</v>
      </c>
      <c r="G31" s="4"/>
      <c r="H31" s="4"/>
    </row>
    <row r="32" ht="24.75" customHeight="1" spans="1:8">
      <c r="A32" s="85"/>
      <c r="B32" s="71"/>
      <c r="C32" s="74"/>
      <c r="D32" s="77"/>
      <c r="E32" s="72" t="s">
        <v>56</v>
      </c>
      <c r="F32" s="77">
        <v>0</v>
      </c>
      <c r="G32" s="4"/>
      <c r="H32" s="4"/>
    </row>
    <row r="33" ht="21.75" customHeight="1" spans="1:8">
      <c r="A33" s="85"/>
      <c r="B33" s="90"/>
      <c r="C33" s="85"/>
      <c r="D33" s="91"/>
      <c r="E33" s="74" t="s">
        <v>57</v>
      </c>
      <c r="F33" s="84">
        <v>0</v>
      </c>
      <c r="G33" s="5"/>
      <c r="H33" s="5"/>
    </row>
    <row r="34" ht="21" customHeight="1" spans="1:8">
      <c r="A34" s="74" t="s">
        <v>58</v>
      </c>
      <c r="B34" s="77">
        <v>16466.93</v>
      </c>
      <c r="C34" s="72" t="s">
        <v>59</v>
      </c>
      <c r="D34" s="71">
        <f>D6+D11+D16</f>
        <v>16466.93</v>
      </c>
      <c r="E34" s="72" t="s">
        <v>59</v>
      </c>
      <c r="F34" s="84">
        <f>SUM(F6:F33)</f>
        <v>16466.93</v>
      </c>
      <c r="G34" s="5"/>
      <c r="H34" s="5"/>
    </row>
    <row r="35" ht="21" customHeight="1" spans="1:8">
      <c r="A35" s="74" t="s">
        <v>60</v>
      </c>
      <c r="B35" s="80"/>
      <c r="C35" s="72" t="s">
        <v>61</v>
      </c>
      <c r="D35" s="77"/>
      <c r="E35" s="79"/>
      <c r="F35" s="92"/>
      <c r="G35" s="5"/>
      <c r="H35" s="4"/>
    </row>
    <row r="36" ht="21" customHeight="1" spans="1:8">
      <c r="A36" s="74" t="s">
        <v>62</v>
      </c>
      <c r="B36" s="71"/>
      <c r="C36" s="72" t="s">
        <v>63</v>
      </c>
      <c r="D36" s="80"/>
      <c r="E36" s="74"/>
      <c r="F36" s="88"/>
      <c r="G36" s="4"/>
      <c r="H36" s="4"/>
    </row>
    <row r="37" ht="21" customHeight="1" spans="1:8">
      <c r="A37" s="74" t="s">
        <v>64</v>
      </c>
      <c r="B37" s="71"/>
      <c r="C37" s="72" t="s">
        <v>65</v>
      </c>
      <c r="D37" s="77"/>
      <c r="E37" s="79"/>
      <c r="F37" s="77"/>
      <c r="G37" s="4"/>
      <c r="H37" s="4"/>
    </row>
    <row r="38" ht="21" customHeight="1" spans="1:8">
      <c r="A38" s="74" t="s">
        <v>66</v>
      </c>
      <c r="B38" s="77"/>
      <c r="C38" s="79"/>
      <c r="D38" s="91"/>
      <c r="E38" s="85"/>
      <c r="F38" s="90"/>
      <c r="G38" s="5"/>
      <c r="H38" s="4"/>
    </row>
    <row r="39" ht="21" customHeight="1" spans="1:8">
      <c r="A39" s="85"/>
      <c r="B39" s="91"/>
      <c r="C39" s="74"/>
      <c r="D39" s="90"/>
      <c r="E39" s="72"/>
      <c r="F39" s="90"/>
      <c r="G39" s="5"/>
      <c r="H39" s="4"/>
    </row>
    <row r="40" ht="21" customHeight="1" spans="1:8">
      <c r="A40" s="93" t="s">
        <v>67</v>
      </c>
      <c r="B40" s="77">
        <f>SUM(B34:B38)</f>
        <v>16466.93</v>
      </c>
      <c r="C40" s="94" t="s">
        <v>68</v>
      </c>
      <c r="D40" s="77">
        <f>SUM(D34:D37)</f>
        <v>16466.93</v>
      </c>
      <c r="E40" s="94" t="s">
        <v>68</v>
      </c>
      <c r="F40" s="77">
        <f>F34</f>
        <v>16466.93</v>
      </c>
      <c r="G40" s="5"/>
      <c r="H40" s="4"/>
    </row>
    <row r="41" ht="24" customHeight="1" spans="1:8">
      <c r="A41" s="95"/>
      <c r="B41" s="96"/>
      <c r="C41" s="95"/>
      <c r="D41" s="97"/>
      <c r="E41" s="95"/>
      <c r="F41" s="98"/>
      <c r="G41" s="95"/>
      <c r="H41" s="95"/>
    </row>
    <row r="42" ht="24" customHeight="1" spans="1:8">
      <c r="A42" s="95"/>
      <c r="B42" s="96"/>
      <c r="C42" s="95"/>
      <c r="D42" s="97"/>
      <c r="E42" s="95"/>
      <c r="F42" s="98"/>
      <c r="G42" s="95"/>
      <c r="H42" s="95"/>
    </row>
    <row r="43" ht="24" customHeight="1" spans="1:8">
      <c r="A43" s="95"/>
      <c r="B43" s="96"/>
      <c r="C43" s="95"/>
      <c r="D43" s="97"/>
      <c r="E43" s="95"/>
      <c r="F43" s="98"/>
      <c r="G43" s="95"/>
      <c r="H43" s="95"/>
    </row>
    <row r="44" ht="24" customHeight="1" spans="1:8">
      <c r="A44" s="95"/>
      <c r="B44" s="96"/>
      <c r="C44" s="95"/>
      <c r="D44" s="97"/>
      <c r="E44" s="95"/>
      <c r="F44" s="98"/>
      <c r="G44" s="95"/>
      <c r="H44" s="95"/>
    </row>
    <row r="45" ht="24" customHeight="1" spans="1:8">
      <c r="A45" s="95"/>
      <c r="B45" s="96"/>
      <c r="C45" s="95"/>
      <c r="D45" s="97"/>
      <c r="E45" s="95"/>
      <c r="F45" s="98"/>
      <c r="G45" s="95"/>
      <c r="H45" s="95"/>
    </row>
    <row r="46" ht="24" customHeight="1" spans="1:8">
      <c r="A46" s="95"/>
      <c r="B46" s="96"/>
      <c r="C46" s="95"/>
      <c r="D46" s="97"/>
      <c r="E46" s="95"/>
      <c r="F46" s="98"/>
      <c r="G46" s="95"/>
      <c r="H46" s="95"/>
    </row>
    <row r="47" ht="24" customHeight="1" spans="1:8">
      <c r="A47" s="95"/>
      <c r="B47" s="96"/>
      <c r="C47" s="95"/>
      <c r="D47" s="97"/>
      <c r="E47" s="95"/>
      <c r="F47" s="98"/>
      <c r="G47" s="95"/>
      <c r="H47" s="95"/>
    </row>
  </sheetData>
  <mergeCells count="3">
    <mergeCell ref="A4:B4"/>
    <mergeCell ref="C4:D4"/>
    <mergeCell ref="E4:F4"/>
  </mergeCells>
  <printOptions horizontalCentered="1"/>
  <pageMargins left="0.12" right="0.12" top="0.16" bottom="0.12" header="0.12" footer="0.12"/>
  <pageSetup paperSize="9" fitToHeight="100" orientation="portrait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workbookViewId="0">
      <selection activeCell="A2" sqref="A2:I2"/>
    </sheetView>
  </sheetViews>
  <sheetFormatPr defaultColWidth="9.16666666666667" defaultRowHeight="21" customHeight="1"/>
  <cols>
    <col min="1" max="1" width="41.1666666666667" style="4" customWidth="1"/>
    <col min="2" max="2" width="12.8333333333333" style="4" customWidth="1"/>
    <col min="3" max="3" width="12.5" customWidth="1"/>
    <col min="4" max="4" width="8.16666666666667" style="5" customWidth="1"/>
    <col min="5" max="5" width="7.5" style="5" customWidth="1"/>
    <col min="6" max="6" width="7.16666666666667" style="5" customWidth="1"/>
    <col min="7" max="7" width="11.6666666666667" style="5" customWidth="1"/>
    <col min="8" max="8" width="10.3333333333333" style="5" customWidth="1"/>
    <col min="9" max="9" width="7" style="5" customWidth="1"/>
    <col min="10" max="10" width="13.8333333333333" style="6" customWidth="1"/>
    <col min="11" max="253" width="9.33333333333333" style="6" customWidth="1"/>
  </cols>
  <sheetData>
    <row r="1" customHeight="1" spans="1:1">
      <c r="A1" s="7" t="s">
        <v>69</v>
      </c>
    </row>
    <row r="2" s="41" customFormat="1" ht="41.25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s="2" customFormat="1" customHeight="1" spans="1:9">
      <c r="A3" s="5" t="s">
        <v>2</v>
      </c>
      <c r="B3" s="5"/>
      <c r="D3" s="5"/>
      <c r="E3" s="5"/>
      <c r="F3" s="5"/>
      <c r="G3" s="5"/>
      <c r="H3" s="9" t="s">
        <v>71</v>
      </c>
      <c r="I3" s="9"/>
    </row>
    <row r="4" s="3" customFormat="1" ht="29.25" customHeight="1" spans="1:9">
      <c r="A4" s="10" t="s">
        <v>72</v>
      </c>
      <c r="B4" s="37" t="s">
        <v>73</v>
      </c>
      <c r="C4" s="42" t="s">
        <v>74</v>
      </c>
      <c r="D4" s="43" t="s">
        <v>75</v>
      </c>
      <c r="E4" s="44" t="s">
        <v>76</v>
      </c>
      <c r="F4" s="45" t="s">
        <v>77</v>
      </c>
      <c r="G4" s="10" t="s">
        <v>78</v>
      </c>
      <c r="H4" s="10"/>
      <c r="I4" s="10"/>
    </row>
    <row r="5" s="3" customFormat="1" ht="43.5" customHeight="1" spans="1:9">
      <c r="A5" s="10"/>
      <c r="B5" s="37"/>
      <c r="C5" s="42"/>
      <c r="D5" s="43"/>
      <c r="E5" s="44"/>
      <c r="F5" s="10"/>
      <c r="G5" s="10" t="s">
        <v>79</v>
      </c>
      <c r="H5" s="10" t="s">
        <v>80</v>
      </c>
      <c r="I5" s="10" t="s">
        <v>81</v>
      </c>
    </row>
    <row r="6" customHeight="1" spans="1:9">
      <c r="A6" s="13" t="s">
        <v>82</v>
      </c>
      <c r="B6" s="38"/>
      <c r="C6" s="46"/>
      <c r="D6" s="47"/>
      <c r="E6" s="13"/>
      <c r="F6" s="13"/>
      <c r="G6" s="13"/>
      <c r="H6" s="13"/>
      <c r="I6" s="13"/>
    </row>
    <row r="7" customHeight="1" spans="1:9">
      <c r="A7" s="17" t="s">
        <v>83</v>
      </c>
      <c r="B7" s="48">
        <v>15349.93</v>
      </c>
      <c r="C7" s="49">
        <v>1713</v>
      </c>
      <c r="D7" s="21">
        <v>0</v>
      </c>
      <c r="E7" s="21">
        <v>0</v>
      </c>
      <c r="F7" s="21">
        <v>0</v>
      </c>
      <c r="G7" s="50">
        <v>14753.93</v>
      </c>
      <c r="H7" s="19">
        <v>0</v>
      </c>
      <c r="I7" s="18">
        <v>0</v>
      </c>
    </row>
    <row r="8" customHeight="1" spans="1:9">
      <c r="A8" s="17" t="s">
        <v>84</v>
      </c>
      <c r="B8" s="51">
        <v>18980.61</v>
      </c>
      <c r="C8" s="52">
        <v>878.56</v>
      </c>
      <c r="D8" s="21">
        <v>0</v>
      </c>
      <c r="E8" s="21">
        <v>0</v>
      </c>
      <c r="F8" s="21">
        <v>0</v>
      </c>
      <c r="G8" s="50">
        <v>14753.93</v>
      </c>
      <c r="H8" s="19">
        <v>0</v>
      </c>
      <c r="I8" s="18">
        <v>0</v>
      </c>
    </row>
    <row r="9" customHeight="1" spans="1:10">
      <c r="A9" s="17" t="s">
        <v>85</v>
      </c>
      <c r="B9" s="51">
        <v>7812.16</v>
      </c>
      <c r="C9" s="52">
        <v>723.33</v>
      </c>
      <c r="D9" s="21">
        <v>0</v>
      </c>
      <c r="E9" s="21">
        <v>0</v>
      </c>
      <c r="F9" s="21">
        <v>0</v>
      </c>
      <c r="G9" s="21">
        <v>7088.83</v>
      </c>
      <c r="H9" s="19">
        <v>0</v>
      </c>
      <c r="I9" s="18">
        <v>0</v>
      </c>
      <c r="J9" s="22">
        <f>B10+B15+B14+B18</f>
        <v>7557.41</v>
      </c>
    </row>
    <row r="10" customHeight="1" spans="1:9">
      <c r="A10" s="17" t="s">
        <v>86</v>
      </c>
      <c r="B10" s="51">
        <v>1372.24</v>
      </c>
      <c r="C10" s="52">
        <v>686.12</v>
      </c>
      <c r="D10" s="21">
        <v>0</v>
      </c>
      <c r="E10" s="21">
        <v>0</v>
      </c>
      <c r="F10" s="21">
        <v>0</v>
      </c>
      <c r="G10" s="21">
        <v>686.12</v>
      </c>
      <c r="H10" s="19">
        <v>0</v>
      </c>
      <c r="I10" s="18">
        <v>0</v>
      </c>
    </row>
    <row r="11" customHeight="1" spans="1:9">
      <c r="A11" s="17" t="s">
        <v>87</v>
      </c>
      <c r="B11" s="51">
        <v>155.91</v>
      </c>
      <c r="C11" s="52">
        <v>37.21</v>
      </c>
      <c r="D11" s="21">
        <v>0</v>
      </c>
      <c r="E11" s="21">
        <v>0</v>
      </c>
      <c r="F11" s="21">
        <v>0</v>
      </c>
      <c r="G11" s="21">
        <v>118.7</v>
      </c>
      <c r="H11" s="19">
        <v>0</v>
      </c>
      <c r="I11" s="18">
        <v>0</v>
      </c>
    </row>
    <row r="12" customHeight="1" spans="1:9">
      <c r="A12" s="17" t="s">
        <v>88</v>
      </c>
      <c r="B12" s="51">
        <v>400.43</v>
      </c>
      <c r="C12" s="52">
        <v>0</v>
      </c>
      <c r="D12" s="21">
        <v>0</v>
      </c>
      <c r="E12" s="21">
        <v>0</v>
      </c>
      <c r="F12" s="21">
        <v>0</v>
      </c>
      <c r="G12" s="21">
        <v>400.43</v>
      </c>
      <c r="H12" s="19">
        <v>0</v>
      </c>
      <c r="I12" s="18">
        <v>0</v>
      </c>
    </row>
    <row r="13" customHeight="1" spans="1:11">
      <c r="A13" s="17" t="s">
        <v>89</v>
      </c>
      <c r="B13" s="51">
        <v>7.56</v>
      </c>
      <c r="C13" s="52">
        <v>0</v>
      </c>
      <c r="D13" s="21">
        <v>0</v>
      </c>
      <c r="E13" s="21">
        <v>0</v>
      </c>
      <c r="F13" s="21">
        <v>0</v>
      </c>
      <c r="G13" s="21">
        <v>7.56</v>
      </c>
      <c r="H13" s="19">
        <v>0</v>
      </c>
      <c r="I13" s="18">
        <v>0</v>
      </c>
      <c r="K13" s="54">
        <f>B11+B12+B13</f>
        <v>563.9</v>
      </c>
    </row>
    <row r="14" customHeight="1" spans="1:9">
      <c r="A14" s="17" t="s">
        <v>90</v>
      </c>
      <c r="B14" s="51">
        <v>5615.51</v>
      </c>
      <c r="C14" s="52">
        <v>0</v>
      </c>
      <c r="D14" s="21">
        <v>0</v>
      </c>
      <c r="E14" s="21">
        <v>0</v>
      </c>
      <c r="F14" s="21">
        <v>0</v>
      </c>
      <c r="G14" s="21">
        <v>5615.51</v>
      </c>
      <c r="H14" s="19">
        <v>0</v>
      </c>
      <c r="I14" s="18">
        <v>0</v>
      </c>
    </row>
    <row r="15" customHeight="1" spans="1:9">
      <c r="A15" s="17" t="s">
        <v>91</v>
      </c>
      <c r="B15" s="51">
        <v>260.51</v>
      </c>
      <c r="C15" s="52">
        <v>0</v>
      </c>
      <c r="D15" s="21">
        <v>0</v>
      </c>
      <c r="E15" s="21">
        <v>0</v>
      </c>
      <c r="F15" s="21">
        <v>0</v>
      </c>
      <c r="G15" s="21">
        <v>260.51</v>
      </c>
      <c r="H15" s="19">
        <v>0</v>
      </c>
      <c r="I15" s="18">
        <v>0</v>
      </c>
    </row>
    <row r="16" customHeight="1" spans="1:9">
      <c r="A16" s="17" t="s">
        <v>92</v>
      </c>
      <c r="B16" s="51">
        <v>10859.3</v>
      </c>
      <c r="C16" s="52">
        <v>3.6</v>
      </c>
      <c r="D16" s="21">
        <v>0</v>
      </c>
      <c r="E16" s="21">
        <v>0</v>
      </c>
      <c r="F16" s="21">
        <v>0</v>
      </c>
      <c r="G16" s="21">
        <v>10855.7</v>
      </c>
      <c r="H16" s="19">
        <v>0</v>
      </c>
      <c r="I16" s="18">
        <v>0</v>
      </c>
    </row>
    <row r="17" customHeight="1" spans="1:9">
      <c r="A17" s="17" t="s">
        <v>93</v>
      </c>
      <c r="B17" s="51">
        <v>10859.3</v>
      </c>
      <c r="C17" s="52">
        <v>3.6</v>
      </c>
      <c r="D17" s="21">
        <v>0</v>
      </c>
      <c r="E17" s="21">
        <v>0</v>
      </c>
      <c r="F17" s="21">
        <v>0</v>
      </c>
      <c r="G17" s="21">
        <v>10855.7</v>
      </c>
      <c r="H17" s="19">
        <v>0</v>
      </c>
      <c r="I17" s="18">
        <v>0</v>
      </c>
    </row>
    <row r="18" customHeight="1" spans="1:9">
      <c r="A18" s="17" t="s">
        <v>94</v>
      </c>
      <c r="B18" s="51">
        <v>309.15</v>
      </c>
      <c r="C18" s="52">
        <v>151.63</v>
      </c>
      <c r="D18" s="21">
        <v>0</v>
      </c>
      <c r="E18" s="21">
        <v>0</v>
      </c>
      <c r="F18" s="21">
        <v>0</v>
      </c>
      <c r="G18" s="21">
        <v>157.52</v>
      </c>
      <c r="H18" s="19">
        <v>0</v>
      </c>
      <c r="I18" s="18">
        <v>0</v>
      </c>
    </row>
    <row r="19" customHeight="1" spans="1:9">
      <c r="A19" s="17" t="s">
        <v>95</v>
      </c>
      <c r="B19" s="51">
        <v>301.48</v>
      </c>
      <c r="C19" s="52">
        <v>150.74</v>
      </c>
      <c r="D19" s="21">
        <v>0</v>
      </c>
      <c r="E19" s="21">
        <v>0</v>
      </c>
      <c r="F19" s="21">
        <v>0</v>
      </c>
      <c r="G19" s="21">
        <v>150.74</v>
      </c>
      <c r="H19" s="19">
        <v>0</v>
      </c>
      <c r="I19" s="18">
        <v>0</v>
      </c>
    </row>
    <row r="20" customHeight="1" spans="1:9">
      <c r="A20" s="17" t="s">
        <v>96</v>
      </c>
      <c r="B20" s="51">
        <v>1.78</v>
      </c>
      <c r="C20" s="52">
        <v>0.89</v>
      </c>
      <c r="D20" s="21">
        <v>0</v>
      </c>
      <c r="E20" s="21">
        <v>0</v>
      </c>
      <c r="F20" s="21">
        <v>0</v>
      </c>
      <c r="G20" s="21">
        <v>0.89</v>
      </c>
      <c r="H20" s="19">
        <v>0</v>
      </c>
      <c r="I20" s="18">
        <v>0</v>
      </c>
    </row>
    <row r="21" customHeight="1" spans="1:9">
      <c r="A21" s="17" t="s">
        <v>97</v>
      </c>
      <c r="B21" s="51">
        <v>5.89</v>
      </c>
      <c r="C21" s="52">
        <v>0</v>
      </c>
      <c r="D21" s="21">
        <v>0</v>
      </c>
      <c r="E21" s="21">
        <v>0</v>
      </c>
      <c r="F21" s="21">
        <v>0</v>
      </c>
      <c r="G21" s="21">
        <v>5.89</v>
      </c>
      <c r="H21" s="19">
        <v>0</v>
      </c>
      <c r="I21" s="18">
        <v>0</v>
      </c>
    </row>
    <row r="22" customHeight="1" spans="1:3">
      <c r="A22" s="5"/>
      <c r="C22" s="31"/>
    </row>
    <row r="23" customHeight="1" spans="1:5">
      <c r="A23" s="5"/>
      <c r="C23" s="31"/>
      <c r="E23" s="53"/>
    </row>
  </sheetData>
  <mergeCells count="9">
    <mergeCell ref="A2:I2"/>
    <mergeCell ref="H3:I3"/>
    <mergeCell ref="G4:I4"/>
    <mergeCell ref="A4:A5"/>
    <mergeCell ref="B4:B5"/>
    <mergeCell ref="C4:C5"/>
    <mergeCell ref="D4:D5"/>
    <mergeCell ref="E4:E5"/>
    <mergeCell ref="F4:F5"/>
  </mergeCells>
  <printOptions horizontalCentered="1"/>
  <pageMargins left="0.12" right="0.12" top="0.78740157480315" bottom="0.708661398549718" header="0.393700787401575" footer="0.393700787401575"/>
  <pageSetup paperSize="9" fitToHeight="100" orientation="portrait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showGridLines="0" showZeros="0" workbookViewId="0">
      <selection activeCell="A2" sqref="A2:I2"/>
    </sheetView>
  </sheetViews>
  <sheetFormatPr defaultColWidth="9.16666666666667" defaultRowHeight="12"/>
  <cols>
    <col min="1" max="1" width="41.1666666666667" style="4" customWidth="1"/>
    <col min="2" max="2" width="10.3333333333333" style="4" customWidth="1"/>
    <col min="3" max="3" width="10.3333333333333" style="36" customWidth="1"/>
    <col min="4" max="4" width="6.83333333333333" style="5" customWidth="1"/>
    <col min="5" max="8" width="10.3333333333333" style="5" customWidth="1"/>
    <col min="9" max="9" width="7.83333333333333" style="5" customWidth="1"/>
    <col min="10" max="253" width="9.33333333333333" style="6" customWidth="1"/>
  </cols>
  <sheetData>
    <row r="1" ht="12.75" customHeight="1" spans="1:1">
      <c r="A1" s="7" t="s">
        <v>98</v>
      </c>
    </row>
    <row r="2" s="1" customFormat="1" ht="36" customHeight="1" spans="1:9">
      <c r="A2" s="8" t="s">
        <v>99</v>
      </c>
      <c r="B2" s="8"/>
      <c r="C2" s="8"/>
      <c r="D2" s="8"/>
      <c r="E2" s="8"/>
      <c r="F2" s="8"/>
      <c r="G2" s="8"/>
      <c r="H2" s="8"/>
      <c r="I2" s="8"/>
    </row>
    <row r="3" s="2" customFormat="1" ht="17.25" customHeight="1" spans="1:9">
      <c r="A3" s="5" t="s">
        <v>2</v>
      </c>
      <c r="B3" s="5"/>
      <c r="C3" s="36"/>
      <c r="D3" s="5"/>
      <c r="E3" s="5"/>
      <c r="F3" s="5"/>
      <c r="G3" s="5"/>
      <c r="H3" s="9" t="s">
        <v>71</v>
      </c>
      <c r="I3" s="9"/>
    </row>
    <row r="4" s="3" customFormat="1" ht="25.5" customHeight="1" spans="1:9">
      <c r="A4" s="10" t="s">
        <v>72</v>
      </c>
      <c r="B4" s="37" t="s">
        <v>73</v>
      </c>
      <c r="C4" s="12" t="s">
        <v>74</v>
      </c>
      <c r="D4" s="10" t="s">
        <v>75</v>
      </c>
      <c r="E4" s="10" t="s">
        <v>76</v>
      </c>
      <c r="F4" s="10" t="s">
        <v>77</v>
      </c>
      <c r="G4" s="10" t="s">
        <v>78</v>
      </c>
      <c r="H4" s="10"/>
      <c r="I4" s="10"/>
    </row>
    <row r="5" s="3" customFormat="1" ht="39.75" customHeight="1" spans="1:9">
      <c r="A5" s="10"/>
      <c r="B5" s="37"/>
      <c r="C5" s="12"/>
      <c r="D5" s="10"/>
      <c r="E5" s="10"/>
      <c r="F5" s="10"/>
      <c r="G5" s="10" t="s">
        <v>79</v>
      </c>
      <c r="H5" s="10" t="s">
        <v>80</v>
      </c>
      <c r="I5" s="10" t="s">
        <v>81</v>
      </c>
    </row>
    <row r="6" ht="409.5" hidden="1" customHeight="1" spans="1:10">
      <c r="A6" s="13"/>
      <c r="B6" s="38"/>
      <c r="C6" s="39"/>
      <c r="D6" s="16"/>
      <c r="E6" s="13"/>
      <c r="F6" s="13"/>
      <c r="G6" s="13"/>
      <c r="H6" s="13"/>
      <c r="I6" s="13"/>
      <c r="J6" s="2"/>
    </row>
    <row r="7" ht="27" customHeight="1" spans="1:10">
      <c r="A7" s="40" t="s">
        <v>83</v>
      </c>
      <c r="B7" s="21">
        <v>2280.4</v>
      </c>
      <c r="C7" s="19">
        <v>0</v>
      </c>
      <c r="D7" s="19">
        <v>0</v>
      </c>
      <c r="E7" s="21">
        <v>0</v>
      </c>
      <c r="F7" s="21">
        <v>0</v>
      </c>
      <c r="G7" s="21">
        <v>2280.4</v>
      </c>
      <c r="H7" s="21">
        <v>0</v>
      </c>
      <c r="I7" s="19">
        <v>0</v>
      </c>
      <c r="J7" s="2"/>
    </row>
    <row r="8" ht="27" customHeight="1" spans="1:9">
      <c r="A8" s="40" t="s">
        <v>84</v>
      </c>
      <c r="B8" s="21">
        <v>2280.4</v>
      </c>
      <c r="C8" s="19">
        <v>0</v>
      </c>
      <c r="D8" s="19">
        <v>0</v>
      </c>
      <c r="E8" s="21">
        <v>0</v>
      </c>
      <c r="F8" s="21">
        <v>0</v>
      </c>
      <c r="G8" s="21">
        <v>2280.4</v>
      </c>
      <c r="H8" s="21">
        <v>0</v>
      </c>
      <c r="I8" s="19">
        <v>0</v>
      </c>
    </row>
    <row r="9" ht="27" customHeight="1" spans="1:9">
      <c r="A9" s="40" t="s">
        <v>100</v>
      </c>
      <c r="B9" s="21">
        <v>30</v>
      </c>
      <c r="C9" s="19">
        <v>0</v>
      </c>
      <c r="D9" s="19">
        <v>0</v>
      </c>
      <c r="E9" s="21">
        <v>0</v>
      </c>
      <c r="F9" s="21">
        <v>0</v>
      </c>
      <c r="G9" s="21">
        <v>30</v>
      </c>
      <c r="H9" s="21">
        <v>0</v>
      </c>
      <c r="I9" s="19">
        <v>0</v>
      </c>
    </row>
    <row r="10" ht="27" customHeight="1" spans="1:9">
      <c r="A10" s="40" t="s">
        <v>101</v>
      </c>
      <c r="B10" s="21">
        <v>10</v>
      </c>
      <c r="C10" s="19">
        <v>0</v>
      </c>
      <c r="D10" s="19">
        <v>0</v>
      </c>
      <c r="E10" s="21">
        <v>0</v>
      </c>
      <c r="F10" s="21">
        <v>0</v>
      </c>
      <c r="G10" s="21">
        <v>10</v>
      </c>
      <c r="H10" s="21">
        <v>0</v>
      </c>
      <c r="I10" s="19">
        <v>0</v>
      </c>
    </row>
    <row r="11" ht="27" customHeight="1" spans="1:9">
      <c r="A11" s="40" t="s">
        <v>102</v>
      </c>
      <c r="B11" s="21">
        <v>60</v>
      </c>
      <c r="C11" s="19">
        <v>0</v>
      </c>
      <c r="D11" s="19">
        <v>0</v>
      </c>
      <c r="E11" s="21">
        <v>0</v>
      </c>
      <c r="F11" s="21">
        <v>0</v>
      </c>
      <c r="G11" s="21">
        <v>60</v>
      </c>
      <c r="H11" s="21">
        <v>0</v>
      </c>
      <c r="I11" s="19">
        <v>0</v>
      </c>
    </row>
    <row r="12" ht="27" customHeight="1" spans="1:9">
      <c r="A12" s="40" t="s">
        <v>103</v>
      </c>
      <c r="B12" s="21">
        <v>30</v>
      </c>
      <c r="C12" s="19">
        <v>0</v>
      </c>
      <c r="D12" s="19">
        <v>0</v>
      </c>
      <c r="E12" s="21">
        <v>0</v>
      </c>
      <c r="F12" s="21">
        <v>0</v>
      </c>
      <c r="G12" s="21">
        <v>30</v>
      </c>
      <c r="H12" s="21">
        <v>0</v>
      </c>
      <c r="I12" s="19">
        <v>0</v>
      </c>
    </row>
    <row r="13" ht="27" customHeight="1" spans="1:9">
      <c r="A13" s="40" t="s">
        <v>104</v>
      </c>
      <c r="B13" s="21">
        <v>35</v>
      </c>
      <c r="C13" s="19">
        <v>0</v>
      </c>
      <c r="D13" s="19">
        <v>0</v>
      </c>
      <c r="E13" s="21">
        <v>0</v>
      </c>
      <c r="F13" s="21">
        <v>0</v>
      </c>
      <c r="G13" s="21">
        <v>35</v>
      </c>
      <c r="H13" s="21">
        <v>0</v>
      </c>
      <c r="I13" s="19">
        <v>0</v>
      </c>
    </row>
    <row r="14" ht="27" customHeight="1" spans="1:9">
      <c r="A14" s="40" t="s">
        <v>105</v>
      </c>
      <c r="B14" s="21">
        <v>45</v>
      </c>
      <c r="C14" s="19">
        <v>0</v>
      </c>
      <c r="D14" s="19">
        <v>0</v>
      </c>
      <c r="E14" s="21">
        <v>0</v>
      </c>
      <c r="F14" s="21">
        <v>0</v>
      </c>
      <c r="G14" s="21">
        <v>45</v>
      </c>
      <c r="H14" s="21">
        <v>0</v>
      </c>
      <c r="I14" s="19">
        <v>0</v>
      </c>
    </row>
    <row r="15" ht="27" customHeight="1" spans="1:9">
      <c r="A15" s="40" t="s">
        <v>106</v>
      </c>
      <c r="B15" s="21">
        <v>20</v>
      </c>
      <c r="C15" s="19">
        <v>0</v>
      </c>
      <c r="D15" s="19">
        <v>0</v>
      </c>
      <c r="E15" s="21">
        <v>0</v>
      </c>
      <c r="F15" s="21">
        <v>0</v>
      </c>
      <c r="G15" s="21">
        <v>20</v>
      </c>
      <c r="H15" s="21">
        <v>0</v>
      </c>
      <c r="I15" s="19">
        <v>0</v>
      </c>
    </row>
    <row r="16" ht="27" customHeight="1" spans="1:9">
      <c r="A16" s="40" t="s">
        <v>107</v>
      </c>
      <c r="B16" s="21">
        <v>90</v>
      </c>
      <c r="C16" s="19">
        <v>0</v>
      </c>
      <c r="D16" s="19">
        <v>0</v>
      </c>
      <c r="E16" s="21">
        <v>0</v>
      </c>
      <c r="F16" s="21">
        <v>0</v>
      </c>
      <c r="G16" s="21">
        <v>90</v>
      </c>
      <c r="H16" s="21">
        <v>0</v>
      </c>
      <c r="I16" s="19">
        <v>0</v>
      </c>
    </row>
    <row r="17" ht="27" customHeight="1" spans="1:9">
      <c r="A17" s="40" t="s">
        <v>108</v>
      </c>
      <c r="B17" s="21">
        <v>40</v>
      </c>
      <c r="C17" s="19">
        <v>0</v>
      </c>
      <c r="D17" s="19">
        <v>0</v>
      </c>
      <c r="E17" s="21">
        <v>0</v>
      </c>
      <c r="F17" s="21">
        <v>0</v>
      </c>
      <c r="G17" s="21">
        <v>40</v>
      </c>
      <c r="H17" s="21">
        <v>0</v>
      </c>
      <c r="I17" s="19">
        <v>0</v>
      </c>
    </row>
    <row r="18" ht="27" customHeight="1" spans="1:9">
      <c r="A18" s="40" t="s">
        <v>109</v>
      </c>
      <c r="B18" s="21">
        <v>36</v>
      </c>
      <c r="C18" s="19">
        <v>0</v>
      </c>
      <c r="D18" s="19">
        <v>0</v>
      </c>
      <c r="E18" s="21">
        <v>0</v>
      </c>
      <c r="F18" s="21">
        <v>0</v>
      </c>
      <c r="G18" s="21">
        <v>36</v>
      </c>
      <c r="H18" s="21">
        <v>0</v>
      </c>
      <c r="I18" s="19">
        <v>0</v>
      </c>
    </row>
    <row r="19" ht="27" customHeight="1" spans="1:9">
      <c r="A19" s="40" t="s">
        <v>110</v>
      </c>
      <c r="B19" s="21">
        <v>1500</v>
      </c>
      <c r="C19" s="19">
        <v>0</v>
      </c>
      <c r="D19" s="19">
        <v>0</v>
      </c>
      <c r="E19" s="21">
        <v>0</v>
      </c>
      <c r="F19" s="21">
        <v>0</v>
      </c>
      <c r="G19" s="21">
        <v>1500</v>
      </c>
      <c r="H19" s="21">
        <v>0</v>
      </c>
      <c r="I19" s="19">
        <v>0</v>
      </c>
    </row>
    <row r="20" ht="27" customHeight="1" spans="1:9">
      <c r="A20" s="40" t="s">
        <v>111</v>
      </c>
      <c r="B20" s="21">
        <v>10</v>
      </c>
      <c r="C20" s="19">
        <v>0</v>
      </c>
      <c r="D20" s="19">
        <v>0</v>
      </c>
      <c r="E20" s="21">
        <v>0</v>
      </c>
      <c r="F20" s="21">
        <v>0</v>
      </c>
      <c r="G20" s="21">
        <v>10</v>
      </c>
      <c r="H20" s="21">
        <v>0</v>
      </c>
      <c r="I20" s="19">
        <v>0</v>
      </c>
    </row>
    <row r="21" ht="27" customHeight="1" spans="1:9">
      <c r="A21" s="40" t="s">
        <v>112</v>
      </c>
      <c r="B21" s="21">
        <v>17.4</v>
      </c>
      <c r="C21" s="19">
        <v>0</v>
      </c>
      <c r="D21" s="19">
        <v>0</v>
      </c>
      <c r="E21" s="21">
        <v>0</v>
      </c>
      <c r="F21" s="21">
        <v>0</v>
      </c>
      <c r="G21" s="21">
        <v>17.4</v>
      </c>
      <c r="H21" s="21">
        <v>0</v>
      </c>
      <c r="I21" s="19">
        <v>0</v>
      </c>
    </row>
    <row r="22" ht="27" customHeight="1" spans="1:9">
      <c r="A22" s="40" t="s">
        <v>113</v>
      </c>
      <c r="B22" s="21">
        <v>20</v>
      </c>
      <c r="C22" s="19">
        <v>0</v>
      </c>
      <c r="D22" s="19">
        <v>0</v>
      </c>
      <c r="E22" s="21">
        <v>0</v>
      </c>
      <c r="F22" s="21">
        <v>0</v>
      </c>
      <c r="G22" s="21">
        <v>20</v>
      </c>
      <c r="H22" s="21">
        <v>0</v>
      </c>
      <c r="I22" s="19">
        <v>0</v>
      </c>
    </row>
    <row r="23" ht="27" customHeight="1" spans="1:9">
      <c r="A23" s="40" t="s">
        <v>114</v>
      </c>
      <c r="B23" s="21">
        <v>85</v>
      </c>
      <c r="C23" s="19">
        <v>0</v>
      </c>
      <c r="D23" s="19">
        <v>0</v>
      </c>
      <c r="E23" s="21">
        <v>0</v>
      </c>
      <c r="F23" s="21">
        <v>0</v>
      </c>
      <c r="G23" s="21">
        <v>85</v>
      </c>
      <c r="H23" s="21">
        <v>0</v>
      </c>
      <c r="I23" s="19">
        <v>0</v>
      </c>
    </row>
    <row r="24" ht="27" customHeight="1" spans="1:9">
      <c r="A24" s="40" t="s">
        <v>115</v>
      </c>
      <c r="B24" s="21">
        <v>30</v>
      </c>
      <c r="C24" s="19">
        <v>0</v>
      </c>
      <c r="D24" s="19">
        <v>0</v>
      </c>
      <c r="E24" s="21">
        <v>0</v>
      </c>
      <c r="F24" s="21">
        <v>0</v>
      </c>
      <c r="G24" s="21">
        <v>30</v>
      </c>
      <c r="H24" s="21">
        <v>0</v>
      </c>
      <c r="I24" s="19">
        <v>0</v>
      </c>
    </row>
    <row r="25" ht="27" customHeight="1" spans="1:9">
      <c r="A25" s="40" t="s">
        <v>116</v>
      </c>
      <c r="B25" s="21">
        <v>50</v>
      </c>
      <c r="C25" s="19">
        <v>0</v>
      </c>
      <c r="D25" s="19">
        <v>0</v>
      </c>
      <c r="E25" s="21">
        <v>0</v>
      </c>
      <c r="F25" s="21">
        <v>0</v>
      </c>
      <c r="G25" s="21">
        <v>50</v>
      </c>
      <c r="H25" s="21">
        <v>0</v>
      </c>
      <c r="I25" s="19">
        <v>0</v>
      </c>
    </row>
    <row r="26" ht="27" customHeight="1" spans="1:9">
      <c r="A26" s="40" t="s">
        <v>117</v>
      </c>
      <c r="B26" s="21">
        <v>50</v>
      </c>
      <c r="C26" s="19">
        <v>0</v>
      </c>
      <c r="D26" s="19">
        <v>0</v>
      </c>
      <c r="E26" s="21">
        <v>0</v>
      </c>
      <c r="F26" s="21">
        <v>0</v>
      </c>
      <c r="G26" s="21">
        <v>50</v>
      </c>
      <c r="H26" s="21">
        <v>0</v>
      </c>
      <c r="I26" s="19">
        <v>0</v>
      </c>
    </row>
    <row r="27" ht="27" customHeight="1" spans="1:9">
      <c r="A27" s="40" t="s">
        <v>118</v>
      </c>
      <c r="B27" s="21">
        <v>32</v>
      </c>
      <c r="C27" s="19">
        <v>0</v>
      </c>
      <c r="D27" s="19">
        <v>0</v>
      </c>
      <c r="E27" s="21">
        <v>0</v>
      </c>
      <c r="F27" s="21">
        <v>0</v>
      </c>
      <c r="G27" s="21">
        <v>32</v>
      </c>
      <c r="H27" s="21">
        <v>0</v>
      </c>
      <c r="I27" s="19">
        <v>0</v>
      </c>
    </row>
    <row r="28" ht="27" customHeight="1" spans="1:9">
      <c r="A28" s="40" t="s">
        <v>119</v>
      </c>
      <c r="B28" s="21">
        <v>40</v>
      </c>
      <c r="C28" s="19">
        <v>0</v>
      </c>
      <c r="D28" s="19">
        <v>0</v>
      </c>
      <c r="E28" s="21">
        <v>0</v>
      </c>
      <c r="F28" s="21">
        <v>0</v>
      </c>
      <c r="G28" s="21">
        <v>40</v>
      </c>
      <c r="H28" s="21">
        <v>0</v>
      </c>
      <c r="I28" s="19">
        <v>0</v>
      </c>
    </row>
    <row r="29" ht="27" customHeight="1" spans="1:9">
      <c r="A29" s="40" t="s">
        <v>120</v>
      </c>
      <c r="B29" s="21">
        <v>50</v>
      </c>
      <c r="C29" s="19">
        <v>0</v>
      </c>
      <c r="D29" s="19">
        <v>0</v>
      </c>
      <c r="E29" s="21">
        <v>0</v>
      </c>
      <c r="F29" s="21">
        <v>0</v>
      </c>
      <c r="G29" s="21">
        <v>50</v>
      </c>
      <c r="H29" s="21">
        <v>0</v>
      </c>
      <c r="I29" s="19">
        <v>0</v>
      </c>
    </row>
  </sheetData>
  <mergeCells count="9">
    <mergeCell ref="A2:I2"/>
    <mergeCell ref="H3:I3"/>
    <mergeCell ref="G4:I4"/>
    <mergeCell ref="A4:A5"/>
    <mergeCell ref="B4:B5"/>
    <mergeCell ref="C4:C5"/>
    <mergeCell ref="D4:D5"/>
    <mergeCell ref="E4:E5"/>
    <mergeCell ref="F4:F5"/>
  </mergeCells>
  <printOptions horizontalCentered="1"/>
  <pageMargins left="0.14" right="0.12" top="0.12" bottom="0.12" header="0.12" footer="0.12"/>
  <pageSetup paperSize="9" fitToHeight="100" orientation="portrait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showGridLines="0" showZeros="0" workbookViewId="0">
      <selection activeCell="A2" sqref="A2:B2"/>
    </sheetView>
  </sheetViews>
  <sheetFormatPr defaultColWidth="9.16666666666667" defaultRowHeight="11.25" outlineLevelCol="3"/>
  <cols>
    <col min="1" max="1" width="58.3333333333333" customWidth="1"/>
    <col min="2" max="2" width="26.1666666666667" customWidth="1"/>
  </cols>
  <sheetData>
    <row r="1" ht="21" customHeight="1" spans="1:1">
      <c r="A1" s="7" t="s">
        <v>121</v>
      </c>
    </row>
    <row r="2" ht="36" customHeight="1" spans="1:2">
      <c r="A2" s="24" t="s">
        <v>122</v>
      </c>
      <c r="B2" s="24"/>
    </row>
    <row r="3" s="23" customFormat="1" ht="36" customHeight="1" spans="1:2">
      <c r="A3" s="25" t="s">
        <v>2</v>
      </c>
      <c r="B3" s="26" t="s">
        <v>3</v>
      </c>
    </row>
    <row r="4" ht="36" customHeight="1" spans="1:2">
      <c r="A4" s="27" t="s">
        <v>6</v>
      </c>
      <c r="B4" s="28" t="s">
        <v>123</v>
      </c>
    </row>
    <row r="5" ht="36" customHeight="1" spans="1:4">
      <c r="A5" s="29" t="s">
        <v>83</v>
      </c>
      <c r="B5" s="30">
        <v>3.6</v>
      </c>
      <c r="C5" s="31"/>
      <c r="D5" s="31"/>
    </row>
    <row r="6" ht="36" customHeight="1" spans="1:4">
      <c r="A6" s="32" t="s">
        <v>124</v>
      </c>
      <c r="B6" s="30">
        <v>0</v>
      </c>
      <c r="C6" s="33"/>
      <c r="D6" s="31"/>
    </row>
    <row r="7" ht="36" customHeight="1" spans="1:4">
      <c r="A7" s="34" t="s">
        <v>125</v>
      </c>
      <c r="B7" s="30">
        <v>0</v>
      </c>
      <c r="C7" s="31"/>
      <c r="D7" s="31"/>
    </row>
    <row r="8" ht="36" customHeight="1" spans="1:3">
      <c r="A8" s="34" t="s">
        <v>126</v>
      </c>
      <c r="B8" s="30">
        <v>3.6</v>
      </c>
      <c r="C8" s="31"/>
    </row>
    <row r="9" ht="36" customHeight="1" spans="1:3">
      <c r="A9" s="29" t="s">
        <v>127</v>
      </c>
      <c r="B9" s="30">
        <v>3.6</v>
      </c>
      <c r="C9" s="31"/>
    </row>
    <row r="10" ht="36" customHeight="1" spans="1:2">
      <c r="A10" s="29" t="s">
        <v>128</v>
      </c>
      <c r="B10" s="35">
        <v>0</v>
      </c>
    </row>
    <row r="11" ht="12.75" customHeight="1"/>
    <row r="13" ht="12.75" customHeight="1"/>
    <row r="14" ht="12.75" customHeight="1"/>
  </sheetData>
  <mergeCells count="1">
    <mergeCell ref="A2:B2"/>
  </mergeCells>
  <printOptions horizontalCentered="1"/>
  <pageMargins left="0.629921269229078" right="0.629921269229078" top="0.78740157480315" bottom="0.708661398549718" header="0.393700787401575" footer="0.393700787401575"/>
  <pageSetup paperSize="9" fitToHeight="10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3"/>
  <sheetViews>
    <sheetView showGridLines="0" showZeros="0" topLeftCell="A8" workbookViewId="0">
      <selection activeCell="A2" sqref="A2:I2"/>
    </sheetView>
  </sheetViews>
  <sheetFormatPr defaultColWidth="9.16666666666667" defaultRowHeight="12"/>
  <cols>
    <col min="1" max="1" width="41.1666666666667" style="4" customWidth="1"/>
    <col min="2" max="2" width="13.3333333333333" style="4" customWidth="1"/>
    <col min="3" max="3" width="10.3333333333333" style="4" customWidth="1"/>
    <col min="4" max="6" width="10.3333333333333" style="5" customWidth="1"/>
    <col min="7" max="7" width="15.1666666666667" style="5" customWidth="1"/>
    <col min="8" max="8" width="10.3333333333333" style="5" customWidth="1"/>
    <col min="9" max="9" width="12.6666666666667" style="5" customWidth="1"/>
    <col min="10" max="253" width="9.33333333333333" style="6" customWidth="1"/>
  </cols>
  <sheetData>
    <row r="1" ht="12.75" customHeight="1" spans="1:1">
      <c r="A1" s="7" t="s">
        <v>129</v>
      </c>
    </row>
    <row r="2" s="1" customFormat="1" ht="36" customHeight="1" spans="1:9">
      <c r="A2" s="8" t="s">
        <v>130</v>
      </c>
      <c r="B2" s="8"/>
      <c r="C2" s="8"/>
      <c r="D2" s="8"/>
      <c r="E2" s="8"/>
      <c r="F2" s="8"/>
      <c r="G2" s="8"/>
      <c r="H2" s="8"/>
      <c r="I2" s="8"/>
    </row>
    <row r="3" s="2" customFormat="1" ht="17.25" customHeight="1" spans="1:9">
      <c r="A3" s="5" t="s">
        <v>2</v>
      </c>
      <c r="B3" s="5"/>
      <c r="C3" s="5"/>
      <c r="D3" s="5"/>
      <c r="E3" s="5"/>
      <c r="F3" s="5"/>
      <c r="G3" s="5"/>
      <c r="H3" s="9" t="s">
        <v>71</v>
      </c>
      <c r="I3" s="9"/>
    </row>
    <row r="4" s="3" customFormat="1" ht="22.5" customHeight="1" spans="1:9">
      <c r="A4" s="10" t="s">
        <v>131</v>
      </c>
      <c r="B4" s="11" t="s">
        <v>73</v>
      </c>
      <c r="C4" s="12" t="s">
        <v>74</v>
      </c>
      <c r="D4" s="10" t="s">
        <v>75</v>
      </c>
      <c r="E4" s="10" t="s">
        <v>76</v>
      </c>
      <c r="F4" s="10" t="s">
        <v>77</v>
      </c>
      <c r="G4" s="10" t="s">
        <v>78</v>
      </c>
      <c r="H4" s="10"/>
      <c r="I4" s="10"/>
    </row>
    <row r="5" s="3" customFormat="1" ht="44.25" customHeight="1" spans="1:9">
      <c r="A5" s="10"/>
      <c r="B5" s="11"/>
      <c r="C5" s="12"/>
      <c r="D5" s="10"/>
      <c r="E5" s="10"/>
      <c r="F5" s="10"/>
      <c r="G5" s="10" t="s">
        <v>79</v>
      </c>
      <c r="H5" s="10" t="s">
        <v>80</v>
      </c>
      <c r="I5" s="10" t="s">
        <v>81</v>
      </c>
    </row>
    <row r="6" ht="10.5" customHeight="1" spans="1:10">
      <c r="A6" s="13" t="s">
        <v>82</v>
      </c>
      <c r="B6" s="14"/>
      <c r="C6" s="15"/>
      <c r="D6" s="16"/>
      <c r="E6" s="16"/>
      <c r="F6" s="16"/>
      <c r="G6" s="13"/>
      <c r="H6" s="13"/>
      <c r="I6" s="13"/>
      <c r="J6" s="2"/>
    </row>
    <row r="7" ht="18.75" customHeight="1" spans="1:10">
      <c r="A7" s="20" t="s">
        <v>83</v>
      </c>
      <c r="B7" s="21">
        <v>21261.01</v>
      </c>
      <c r="C7" s="19">
        <v>878.56</v>
      </c>
      <c r="D7" s="19">
        <v>0</v>
      </c>
      <c r="E7" s="19">
        <v>0</v>
      </c>
      <c r="F7" s="19">
        <v>0</v>
      </c>
      <c r="G7" s="21">
        <v>20382.45</v>
      </c>
      <c r="H7" s="21">
        <v>0</v>
      </c>
      <c r="I7" s="19">
        <v>0</v>
      </c>
      <c r="J7" s="2"/>
    </row>
    <row r="8" ht="18.75" customHeight="1" spans="1:9">
      <c r="A8" s="20" t="s">
        <v>132</v>
      </c>
      <c r="B8" s="21">
        <v>1372.24</v>
      </c>
      <c r="C8" s="19">
        <v>686.12</v>
      </c>
      <c r="D8" s="19">
        <v>0</v>
      </c>
      <c r="E8" s="19">
        <v>0</v>
      </c>
      <c r="F8" s="19">
        <v>0</v>
      </c>
      <c r="G8" s="21">
        <v>686.12</v>
      </c>
      <c r="H8" s="21">
        <v>0</v>
      </c>
      <c r="I8" s="19">
        <v>0</v>
      </c>
    </row>
    <row r="9" ht="18.75" customHeight="1" spans="1:9">
      <c r="A9" s="20" t="s">
        <v>133</v>
      </c>
      <c r="B9" s="21">
        <v>400.43</v>
      </c>
      <c r="C9" s="19">
        <v>0</v>
      </c>
      <c r="D9" s="19">
        <v>0</v>
      </c>
      <c r="E9" s="19">
        <v>0</v>
      </c>
      <c r="F9" s="19">
        <v>0</v>
      </c>
      <c r="G9" s="21">
        <v>400.43</v>
      </c>
      <c r="H9" s="21">
        <v>0</v>
      </c>
      <c r="I9" s="19">
        <v>0</v>
      </c>
    </row>
    <row r="10" ht="18.75" customHeight="1" spans="1:9">
      <c r="A10" s="20" t="s">
        <v>134</v>
      </c>
      <c r="B10" s="21">
        <v>155.91</v>
      </c>
      <c r="C10" s="19">
        <v>37.21</v>
      </c>
      <c r="D10" s="19">
        <v>0</v>
      </c>
      <c r="E10" s="19">
        <v>0</v>
      </c>
      <c r="F10" s="19">
        <v>0</v>
      </c>
      <c r="G10" s="21">
        <v>118.7</v>
      </c>
      <c r="H10" s="21">
        <v>0</v>
      </c>
      <c r="I10" s="19">
        <v>0</v>
      </c>
    </row>
    <row r="11" ht="18.75" customHeight="1" spans="1:9">
      <c r="A11" s="20" t="s">
        <v>135</v>
      </c>
      <c r="B11" s="21">
        <v>7.56</v>
      </c>
      <c r="C11" s="19">
        <v>0</v>
      </c>
      <c r="D11" s="19">
        <v>0</v>
      </c>
      <c r="E11" s="19">
        <v>0</v>
      </c>
      <c r="F11" s="19">
        <v>0</v>
      </c>
      <c r="G11" s="21">
        <v>7.56</v>
      </c>
      <c r="H11" s="21">
        <v>0</v>
      </c>
      <c r="I11" s="19">
        <v>0</v>
      </c>
    </row>
    <row r="12" ht="18.75" customHeight="1" spans="1:9">
      <c r="A12" s="20" t="s">
        <v>136</v>
      </c>
      <c r="B12" s="21">
        <v>260.51</v>
      </c>
      <c r="C12" s="19">
        <v>0</v>
      </c>
      <c r="D12" s="19">
        <v>0</v>
      </c>
      <c r="E12" s="19">
        <v>0</v>
      </c>
      <c r="F12" s="19">
        <v>0</v>
      </c>
      <c r="G12" s="21">
        <v>260.51</v>
      </c>
      <c r="H12" s="21">
        <v>0</v>
      </c>
      <c r="I12" s="19">
        <v>0</v>
      </c>
    </row>
    <row r="13" ht="18.75" customHeight="1" spans="1:9">
      <c r="A13" s="20" t="s">
        <v>137</v>
      </c>
      <c r="B13" s="21">
        <v>5615.51</v>
      </c>
      <c r="C13" s="19">
        <v>0</v>
      </c>
      <c r="D13" s="19">
        <v>0</v>
      </c>
      <c r="E13" s="19">
        <v>0</v>
      </c>
      <c r="F13" s="19">
        <v>0</v>
      </c>
      <c r="G13" s="21">
        <v>5615.51</v>
      </c>
      <c r="H13" s="21">
        <v>0</v>
      </c>
      <c r="I13" s="19">
        <v>0</v>
      </c>
    </row>
    <row r="14" ht="18.75" customHeight="1" spans="1:9">
      <c r="A14" s="20" t="s">
        <v>138</v>
      </c>
      <c r="B14" s="21">
        <v>23.24</v>
      </c>
      <c r="C14" s="19">
        <v>0</v>
      </c>
      <c r="D14" s="19">
        <v>0</v>
      </c>
      <c r="E14" s="19">
        <v>0</v>
      </c>
      <c r="F14" s="19">
        <v>0</v>
      </c>
      <c r="G14" s="21">
        <v>23.24</v>
      </c>
      <c r="H14" s="21">
        <v>0</v>
      </c>
      <c r="I14" s="19">
        <v>0</v>
      </c>
    </row>
    <row r="15" ht="18.75" customHeight="1" spans="1:11">
      <c r="A15" s="20" t="s">
        <v>139</v>
      </c>
      <c r="B15" s="21">
        <v>0.37</v>
      </c>
      <c r="C15" s="19">
        <v>0</v>
      </c>
      <c r="D15" s="19">
        <v>0</v>
      </c>
      <c r="E15" s="19">
        <v>0</v>
      </c>
      <c r="F15" s="19">
        <v>0</v>
      </c>
      <c r="G15" s="21">
        <v>0.37</v>
      </c>
      <c r="H15" s="21">
        <v>0</v>
      </c>
      <c r="I15" s="19">
        <v>0</v>
      </c>
      <c r="K15" s="22">
        <f>B14+B15</f>
        <v>23.61</v>
      </c>
    </row>
    <row r="16" ht="18.75" customHeight="1" spans="1:9">
      <c r="A16" s="20" t="s">
        <v>140</v>
      </c>
      <c r="B16" s="21">
        <v>2</v>
      </c>
      <c r="C16" s="19">
        <v>0</v>
      </c>
      <c r="D16" s="19">
        <v>0</v>
      </c>
      <c r="E16" s="19">
        <v>0</v>
      </c>
      <c r="F16" s="19">
        <v>0</v>
      </c>
      <c r="G16" s="21">
        <v>2</v>
      </c>
      <c r="H16" s="21">
        <v>0</v>
      </c>
      <c r="I16" s="19">
        <v>0</v>
      </c>
    </row>
    <row r="17" ht="18.75" customHeight="1" spans="1:9">
      <c r="A17" s="20" t="s">
        <v>141</v>
      </c>
      <c r="B17" s="21">
        <v>4.24</v>
      </c>
      <c r="C17" s="19">
        <v>0</v>
      </c>
      <c r="D17" s="19">
        <v>0</v>
      </c>
      <c r="E17" s="19">
        <v>0</v>
      </c>
      <c r="F17" s="19">
        <v>0</v>
      </c>
      <c r="G17" s="21">
        <v>4.24</v>
      </c>
      <c r="H17" s="21">
        <v>0</v>
      </c>
      <c r="I17" s="19">
        <v>0</v>
      </c>
    </row>
    <row r="18" ht="18.75" customHeight="1" spans="1:11">
      <c r="A18" s="20" t="s">
        <v>142</v>
      </c>
      <c r="B18" s="21">
        <v>31.88</v>
      </c>
      <c r="C18" s="19">
        <v>0</v>
      </c>
      <c r="D18" s="19">
        <v>0</v>
      </c>
      <c r="E18" s="19">
        <v>0</v>
      </c>
      <c r="F18" s="19">
        <v>0</v>
      </c>
      <c r="G18" s="21">
        <v>31.88</v>
      </c>
      <c r="H18" s="21">
        <v>0</v>
      </c>
      <c r="I18" s="19">
        <v>0</v>
      </c>
      <c r="K18" s="22">
        <f>B18+B19</f>
        <v>161.82</v>
      </c>
    </row>
    <row r="19" ht="18.75" customHeight="1" spans="1:9">
      <c r="A19" s="20" t="s">
        <v>143</v>
      </c>
      <c r="B19" s="21">
        <v>129.94</v>
      </c>
      <c r="C19" s="19">
        <v>0</v>
      </c>
      <c r="D19" s="19">
        <v>0</v>
      </c>
      <c r="E19" s="19">
        <v>0</v>
      </c>
      <c r="F19" s="19">
        <v>0</v>
      </c>
      <c r="G19" s="21">
        <v>129.94</v>
      </c>
      <c r="H19" s="21">
        <v>0</v>
      </c>
      <c r="I19" s="19">
        <v>0</v>
      </c>
    </row>
    <row r="20" ht="18.75" customHeight="1" spans="1:9">
      <c r="A20" s="20" t="s">
        <v>144</v>
      </c>
      <c r="B20" s="21">
        <v>7.31</v>
      </c>
      <c r="C20" s="19">
        <v>0</v>
      </c>
      <c r="D20" s="19">
        <v>0</v>
      </c>
      <c r="E20" s="19">
        <v>0</v>
      </c>
      <c r="F20" s="19">
        <v>0</v>
      </c>
      <c r="G20" s="21">
        <v>7.31</v>
      </c>
      <c r="H20" s="21">
        <v>0</v>
      </c>
      <c r="I20" s="19">
        <v>0</v>
      </c>
    </row>
    <row r="21" ht="18.75" customHeight="1" spans="1:9">
      <c r="A21" s="20" t="s">
        <v>145</v>
      </c>
      <c r="B21" s="21">
        <v>16.06</v>
      </c>
      <c r="C21" s="19">
        <v>0</v>
      </c>
      <c r="D21" s="19">
        <v>0</v>
      </c>
      <c r="E21" s="19">
        <v>0</v>
      </c>
      <c r="F21" s="19">
        <v>0</v>
      </c>
      <c r="G21" s="21">
        <v>16.06</v>
      </c>
      <c r="H21" s="21">
        <v>0</v>
      </c>
      <c r="I21" s="19">
        <v>0</v>
      </c>
    </row>
    <row r="22" ht="18.75" customHeight="1" spans="1:9">
      <c r="A22" s="20" t="s">
        <v>146</v>
      </c>
      <c r="B22" s="21">
        <v>2.8</v>
      </c>
      <c r="C22" s="19">
        <v>0</v>
      </c>
      <c r="D22" s="19">
        <v>0</v>
      </c>
      <c r="E22" s="19">
        <v>0</v>
      </c>
      <c r="F22" s="19">
        <v>0</v>
      </c>
      <c r="G22" s="21">
        <v>2.8</v>
      </c>
      <c r="H22" s="21">
        <v>0</v>
      </c>
      <c r="I22" s="19">
        <v>0</v>
      </c>
    </row>
    <row r="23" ht="18.75" customHeight="1" spans="1:9">
      <c r="A23" s="20" t="s">
        <v>147</v>
      </c>
      <c r="B23" s="21">
        <v>124.36</v>
      </c>
      <c r="C23" s="19">
        <v>0</v>
      </c>
      <c r="D23" s="19">
        <v>0</v>
      </c>
      <c r="E23" s="19">
        <v>0</v>
      </c>
      <c r="F23" s="19">
        <v>0</v>
      </c>
      <c r="G23" s="21">
        <v>124.36</v>
      </c>
      <c r="H23" s="21">
        <v>0</v>
      </c>
      <c r="I23" s="19">
        <v>0</v>
      </c>
    </row>
    <row r="24" ht="18.75" customHeight="1" spans="1:9">
      <c r="A24" s="20" t="s">
        <v>148</v>
      </c>
      <c r="B24" s="21">
        <v>25.63</v>
      </c>
      <c r="C24" s="19">
        <v>0</v>
      </c>
      <c r="D24" s="19">
        <v>0</v>
      </c>
      <c r="E24" s="19">
        <v>0</v>
      </c>
      <c r="F24" s="19">
        <v>0</v>
      </c>
      <c r="G24" s="21">
        <v>25.63</v>
      </c>
      <c r="H24" s="21">
        <v>0</v>
      </c>
      <c r="I24" s="19">
        <v>0</v>
      </c>
    </row>
    <row r="25" ht="18.75" customHeight="1" spans="1:11">
      <c r="A25" s="20" t="s">
        <v>149</v>
      </c>
      <c r="B25" s="21">
        <v>16.87</v>
      </c>
      <c r="C25" s="19">
        <v>0</v>
      </c>
      <c r="D25" s="19">
        <v>0</v>
      </c>
      <c r="E25" s="19">
        <v>0</v>
      </c>
      <c r="F25" s="19">
        <v>0</v>
      </c>
      <c r="G25" s="21">
        <v>16.87</v>
      </c>
      <c r="H25" s="21">
        <v>0</v>
      </c>
      <c r="I25" s="19">
        <v>0</v>
      </c>
      <c r="K25" s="22">
        <f>B25+B21</f>
        <v>32.93</v>
      </c>
    </row>
    <row r="26" ht="18.75" customHeight="1" spans="1:9">
      <c r="A26" s="20" t="s">
        <v>150</v>
      </c>
      <c r="B26" s="21">
        <v>2</v>
      </c>
      <c r="C26" s="19">
        <v>0</v>
      </c>
      <c r="D26" s="19">
        <v>0</v>
      </c>
      <c r="E26" s="19">
        <v>0</v>
      </c>
      <c r="F26" s="19">
        <v>0</v>
      </c>
      <c r="G26" s="21">
        <v>2</v>
      </c>
      <c r="H26" s="21">
        <v>0</v>
      </c>
      <c r="I26" s="19">
        <v>0</v>
      </c>
    </row>
    <row r="27" ht="18.75" customHeight="1" spans="1:9">
      <c r="A27" s="20" t="s">
        <v>151</v>
      </c>
      <c r="B27" s="21">
        <v>8714.36</v>
      </c>
      <c r="C27" s="19">
        <v>0</v>
      </c>
      <c r="D27" s="19">
        <v>0</v>
      </c>
      <c r="E27" s="19">
        <v>0</v>
      </c>
      <c r="F27" s="19">
        <v>0</v>
      </c>
      <c r="G27" s="21">
        <v>8714.36</v>
      </c>
      <c r="H27" s="21">
        <v>0</v>
      </c>
      <c r="I27" s="19">
        <v>0</v>
      </c>
    </row>
    <row r="28" ht="18.75" customHeight="1" spans="1:9">
      <c r="A28" s="20" t="s">
        <v>152</v>
      </c>
      <c r="B28" s="21">
        <v>19.75</v>
      </c>
      <c r="C28" s="19">
        <v>0</v>
      </c>
      <c r="D28" s="19">
        <v>0</v>
      </c>
      <c r="E28" s="19">
        <v>0</v>
      </c>
      <c r="F28" s="19">
        <v>0</v>
      </c>
      <c r="G28" s="21">
        <v>19.75</v>
      </c>
      <c r="H28" s="21">
        <v>0</v>
      </c>
      <c r="I28" s="19">
        <v>0</v>
      </c>
    </row>
    <row r="29" ht="18.75" customHeight="1" spans="1:9">
      <c r="A29" s="20" t="s">
        <v>153</v>
      </c>
      <c r="B29" s="21">
        <v>446.36</v>
      </c>
      <c r="C29" s="19">
        <v>0</v>
      </c>
      <c r="D29" s="19">
        <v>0</v>
      </c>
      <c r="E29" s="19">
        <v>0</v>
      </c>
      <c r="F29" s="19">
        <v>0</v>
      </c>
      <c r="G29" s="21">
        <v>446.36</v>
      </c>
      <c r="H29" s="21">
        <v>0</v>
      </c>
      <c r="I29" s="19">
        <v>0</v>
      </c>
    </row>
    <row r="30" ht="18.75" customHeight="1" spans="1:9">
      <c r="A30" s="20" t="s">
        <v>154</v>
      </c>
      <c r="B30" s="21">
        <v>849.29</v>
      </c>
      <c r="C30" s="19">
        <v>0</v>
      </c>
      <c r="D30" s="19">
        <v>0</v>
      </c>
      <c r="E30" s="19">
        <v>0</v>
      </c>
      <c r="F30" s="19">
        <v>0</v>
      </c>
      <c r="G30" s="21">
        <v>849.29</v>
      </c>
      <c r="H30" s="21">
        <v>0</v>
      </c>
      <c r="I30" s="19">
        <v>0</v>
      </c>
    </row>
    <row r="31" ht="18.75" customHeight="1" spans="1:9">
      <c r="A31" s="20" t="s">
        <v>155</v>
      </c>
      <c r="B31" s="21">
        <v>139.56</v>
      </c>
      <c r="C31" s="19">
        <v>0</v>
      </c>
      <c r="D31" s="19">
        <v>0</v>
      </c>
      <c r="E31" s="19">
        <v>0</v>
      </c>
      <c r="F31" s="19">
        <v>0</v>
      </c>
      <c r="G31" s="21">
        <v>139.56</v>
      </c>
      <c r="H31" s="21">
        <v>0</v>
      </c>
      <c r="I31" s="19">
        <v>0</v>
      </c>
    </row>
    <row r="32" ht="18.75" customHeight="1" spans="1:9">
      <c r="A32" s="20" t="s">
        <v>156</v>
      </c>
      <c r="B32" s="21">
        <v>106.03</v>
      </c>
      <c r="C32" s="19">
        <v>0</v>
      </c>
      <c r="D32" s="19">
        <v>0</v>
      </c>
      <c r="E32" s="19">
        <v>0</v>
      </c>
      <c r="F32" s="19">
        <v>0</v>
      </c>
      <c r="G32" s="21">
        <v>106.03</v>
      </c>
      <c r="H32" s="21">
        <v>0</v>
      </c>
      <c r="I32" s="19">
        <v>0</v>
      </c>
    </row>
    <row r="33" ht="18.75" customHeight="1" spans="1:11">
      <c r="A33" s="20" t="s">
        <v>157</v>
      </c>
      <c r="B33" s="21">
        <v>12.65</v>
      </c>
      <c r="C33" s="19">
        <v>0</v>
      </c>
      <c r="D33" s="19">
        <v>0</v>
      </c>
      <c r="E33" s="19">
        <v>0</v>
      </c>
      <c r="F33" s="19">
        <v>0</v>
      </c>
      <c r="G33" s="21">
        <v>12.65</v>
      </c>
      <c r="H33" s="21">
        <v>0</v>
      </c>
      <c r="I33" s="19">
        <v>0</v>
      </c>
      <c r="K33" s="22">
        <f>B33+B34</f>
        <v>42.93</v>
      </c>
    </row>
    <row r="34" ht="18.75" customHeight="1" spans="1:9">
      <c r="A34" s="20" t="s">
        <v>158</v>
      </c>
      <c r="B34" s="21">
        <v>30.28</v>
      </c>
      <c r="C34" s="19">
        <v>3.6</v>
      </c>
      <c r="D34" s="19">
        <v>0</v>
      </c>
      <c r="E34" s="19">
        <v>0</v>
      </c>
      <c r="F34" s="19">
        <v>0</v>
      </c>
      <c r="G34" s="21">
        <v>26.68</v>
      </c>
      <c r="H34" s="21">
        <v>0</v>
      </c>
      <c r="I34" s="19">
        <v>0</v>
      </c>
    </row>
    <row r="35" ht="18.75" customHeight="1" spans="1:9">
      <c r="A35" s="20" t="s">
        <v>159</v>
      </c>
      <c r="B35" s="21">
        <v>0.8</v>
      </c>
      <c r="C35" s="19">
        <v>0</v>
      </c>
      <c r="D35" s="19">
        <v>0</v>
      </c>
      <c r="E35" s="19">
        <v>0</v>
      </c>
      <c r="F35" s="19">
        <v>0</v>
      </c>
      <c r="G35" s="21">
        <v>0.8</v>
      </c>
      <c r="H35" s="21">
        <v>0</v>
      </c>
      <c r="I35" s="19">
        <v>0</v>
      </c>
    </row>
    <row r="36" ht="18.75" customHeight="1" spans="1:9">
      <c r="A36" s="20" t="s">
        <v>160</v>
      </c>
      <c r="B36" s="21">
        <v>153.52</v>
      </c>
      <c r="C36" s="19">
        <v>0</v>
      </c>
      <c r="D36" s="19">
        <v>0</v>
      </c>
      <c r="E36" s="19">
        <v>0</v>
      </c>
      <c r="F36" s="19">
        <v>0</v>
      </c>
      <c r="G36" s="21">
        <v>153.52</v>
      </c>
      <c r="H36" s="21">
        <v>0</v>
      </c>
      <c r="I36" s="19">
        <v>0</v>
      </c>
    </row>
    <row r="37" ht="18.75" customHeight="1" spans="1:9">
      <c r="A37" s="20" t="s">
        <v>161</v>
      </c>
      <c r="B37" s="21">
        <v>301.48</v>
      </c>
      <c r="C37" s="19">
        <v>150.74</v>
      </c>
      <c r="D37" s="19">
        <v>0</v>
      </c>
      <c r="E37" s="19">
        <v>0</v>
      </c>
      <c r="F37" s="19">
        <v>0</v>
      </c>
      <c r="G37" s="21">
        <v>150.74</v>
      </c>
      <c r="H37" s="21">
        <v>0</v>
      </c>
      <c r="I37" s="19">
        <v>0</v>
      </c>
    </row>
    <row r="38" ht="18.75" customHeight="1" spans="1:9">
      <c r="A38" s="20" t="s">
        <v>162</v>
      </c>
      <c r="B38" s="21">
        <v>1.78</v>
      </c>
      <c r="C38" s="19">
        <v>0.89</v>
      </c>
      <c r="D38" s="19">
        <v>0</v>
      </c>
      <c r="E38" s="19">
        <v>0</v>
      </c>
      <c r="F38" s="19">
        <v>0</v>
      </c>
      <c r="G38" s="21">
        <v>0.89</v>
      </c>
      <c r="H38" s="21">
        <v>0</v>
      </c>
      <c r="I38" s="19">
        <v>0</v>
      </c>
    </row>
    <row r="39" ht="18.75" customHeight="1" spans="1:9">
      <c r="A39" s="20" t="s">
        <v>163</v>
      </c>
      <c r="B39" s="21">
        <v>5.89</v>
      </c>
      <c r="C39" s="19">
        <v>0</v>
      </c>
      <c r="D39" s="19">
        <v>0</v>
      </c>
      <c r="E39" s="19">
        <v>0</v>
      </c>
      <c r="F39" s="19">
        <v>0</v>
      </c>
      <c r="G39" s="21">
        <v>5.89</v>
      </c>
      <c r="H39" s="21">
        <v>0</v>
      </c>
      <c r="I39" s="19">
        <v>0</v>
      </c>
    </row>
    <row r="40" ht="18.75" customHeight="1" spans="1:9">
      <c r="A40" s="20" t="s">
        <v>164</v>
      </c>
      <c r="B40" s="21">
        <v>180</v>
      </c>
      <c r="C40" s="19">
        <v>0</v>
      </c>
      <c r="D40" s="19">
        <v>0</v>
      </c>
      <c r="E40" s="19">
        <v>0</v>
      </c>
      <c r="F40" s="19">
        <v>0</v>
      </c>
      <c r="G40" s="21">
        <v>180</v>
      </c>
      <c r="H40" s="21">
        <v>0</v>
      </c>
      <c r="I40" s="19">
        <v>0</v>
      </c>
    </row>
    <row r="41" ht="18.75" customHeight="1" spans="1:9">
      <c r="A41" s="20" t="s">
        <v>165</v>
      </c>
      <c r="B41" s="21">
        <v>2100.4</v>
      </c>
      <c r="C41" s="19">
        <v>0</v>
      </c>
      <c r="D41" s="19">
        <v>0</v>
      </c>
      <c r="E41" s="19">
        <v>0</v>
      </c>
      <c r="F41" s="19">
        <v>0</v>
      </c>
      <c r="G41" s="21">
        <v>2100.4</v>
      </c>
      <c r="H41" s="21">
        <v>0</v>
      </c>
      <c r="I41" s="19">
        <v>0</v>
      </c>
    </row>
    <row r="42" ht="21" customHeight="1" spans="1:3">
      <c r="A42" s="5"/>
      <c r="B42" s="5"/>
      <c r="C42" s="5"/>
    </row>
    <row r="43" ht="29.25" customHeight="1" spans="3:3">
      <c r="C43" s="5"/>
    </row>
  </sheetData>
  <mergeCells count="9">
    <mergeCell ref="A2:I2"/>
    <mergeCell ref="H3:I3"/>
    <mergeCell ref="G4:I4"/>
    <mergeCell ref="A4:A5"/>
    <mergeCell ref="B4:B5"/>
    <mergeCell ref="C4:C5"/>
    <mergeCell ref="D4:D5"/>
    <mergeCell ref="E4:E5"/>
    <mergeCell ref="F4:F5"/>
  </mergeCells>
  <printOptions horizontalCentered="1"/>
  <pageMargins left="0.49" right="0.25" top="0.14" bottom="0.12" header="0.12" footer="0.12"/>
  <pageSetup paperSize="9" scale="72" fitToHeight="10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showGridLines="0" showZeros="0" workbookViewId="0">
      <selection activeCell="A2" sqref="A2:I2"/>
    </sheetView>
  </sheetViews>
  <sheetFormatPr defaultColWidth="9.16666666666667" defaultRowHeight="12"/>
  <cols>
    <col min="1" max="1" width="33" style="4" customWidth="1"/>
    <col min="2" max="2" width="13.6666666666667" style="4" customWidth="1"/>
    <col min="3" max="3" width="10.3333333333333" style="4" customWidth="1"/>
    <col min="4" max="6" width="10.3333333333333" style="5" customWidth="1"/>
    <col min="7" max="7" width="14.5" style="5" customWidth="1"/>
    <col min="8" max="9" width="10.3333333333333" style="5" customWidth="1"/>
    <col min="10" max="253" width="9.33333333333333" style="6" customWidth="1"/>
  </cols>
  <sheetData>
    <row r="1" ht="12.75" customHeight="1" spans="1:1">
      <c r="A1" s="7" t="s">
        <v>166</v>
      </c>
    </row>
    <row r="2" s="1" customFormat="1" ht="36" customHeight="1" spans="1:9">
      <c r="A2" s="8" t="s">
        <v>167</v>
      </c>
      <c r="B2" s="8"/>
      <c r="C2" s="8"/>
      <c r="D2" s="8"/>
      <c r="E2" s="8"/>
      <c r="F2" s="8"/>
      <c r="G2" s="8"/>
      <c r="H2" s="8"/>
      <c r="I2" s="8"/>
    </row>
    <row r="3" s="2" customFormat="1" ht="17.25" customHeight="1" spans="1:9">
      <c r="A3" s="5" t="s">
        <v>2</v>
      </c>
      <c r="B3" s="5"/>
      <c r="C3" s="5"/>
      <c r="D3" s="5"/>
      <c r="E3" s="5"/>
      <c r="F3" s="5"/>
      <c r="G3" s="5"/>
      <c r="H3" s="9" t="s">
        <v>71</v>
      </c>
      <c r="I3" s="9"/>
    </row>
    <row r="4" s="3" customFormat="1" ht="41.25" customHeight="1" spans="1:9">
      <c r="A4" s="10" t="s">
        <v>168</v>
      </c>
      <c r="B4" s="11" t="s">
        <v>73</v>
      </c>
      <c r="C4" s="12" t="s">
        <v>74</v>
      </c>
      <c r="D4" s="10" t="s">
        <v>75</v>
      </c>
      <c r="E4" s="10" t="s">
        <v>76</v>
      </c>
      <c r="F4" s="10" t="s">
        <v>77</v>
      </c>
      <c r="G4" s="10" t="s">
        <v>78</v>
      </c>
      <c r="H4" s="10"/>
      <c r="I4" s="10"/>
    </row>
    <row r="5" s="3" customFormat="1" ht="83.25" customHeight="1" spans="1:9">
      <c r="A5" s="10"/>
      <c r="B5" s="11"/>
      <c r="C5" s="12"/>
      <c r="D5" s="10"/>
      <c r="E5" s="10"/>
      <c r="F5" s="10"/>
      <c r="G5" s="10" t="s">
        <v>79</v>
      </c>
      <c r="H5" s="10" t="s">
        <v>80</v>
      </c>
      <c r="I5" s="10" t="s">
        <v>81</v>
      </c>
    </row>
    <row r="6" ht="409.5" hidden="1" customHeight="1" spans="1:9">
      <c r="A6" s="13" t="s">
        <v>82</v>
      </c>
      <c r="B6" s="14"/>
      <c r="C6" s="15"/>
      <c r="D6" s="16"/>
      <c r="E6" s="13"/>
      <c r="F6" s="13"/>
      <c r="G6" s="13"/>
      <c r="H6" s="13"/>
      <c r="I6" s="13"/>
    </row>
    <row r="7" ht="28.5" customHeight="1" spans="1:9">
      <c r="A7" s="17" t="s">
        <v>83</v>
      </c>
      <c r="B7" s="18">
        <v>21261.01</v>
      </c>
      <c r="C7" s="19">
        <v>878.56</v>
      </c>
      <c r="D7" s="19">
        <v>0</v>
      </c>
      <c r="E7" s="19">
        <v>0</v>
      </c>
      <c r="F7" s="19">
        <v>0</v>
      </c>
      <c r="G7" s="19">
        <v>20382.45</v>
      </c>
      <c r="H7" s="19">
        <v>0</v>
      </c>
      <c r="I7" s="19">
        <v>0</v>
      </c>
    </row>
    <row r="8" ht="28.5" customHeight="1" spans="1:9">
      <c r="A8" s="17" t="s">
        <v>169</v>
      </c>
      <c r="B8" s="18">
        <v>21261.01</v>
      </c>
      <c r="C8" s="19">
        <v>878.56</v>
      </c>
      <c r="D8" s="19">
        <v>0</v>
      </c>
      <c r="E8" s="19">
        <v>0</v>
      </c>
      <c r="F8" s="19">
        <v>0</v>
      </c>
      <c r="G8" s="19">
        <v>20382.45</v>
      </c>
      <c r="H8" s="19">
        <v>0</v>
      </c>
      <c r="I8" s="19">
        <v>0</v>
      </c>
    </row>
    <row r="9" ht="28.5" customHeight="1" spans="1:9">
      <c r="A9" s="17" t="s">
        <v>170</v>
      </c>
      <c r="B9" s="18">
        <v>21261.01</v>
      </c>
      <c r="C9" s="19">
        <v>878.56</v>
      </c>
      <c r="D9" s="19">
        <v>0</v>
      </c>
      <c r="E9" s="19">
        <v>0</v>
      </c>
      <c r="F9" s="19">
        <v>0</v>
      </c>
      <c r="G9" s="19">
        <v>20382.45</v>
      </c>
      <c r="H9" s="19">
        <v>0</v>
      </c>
      <c r="I9" s="19">
        <v>0</v>
      </c>
    </row>
    <row r="10" ht="28.5" customHeight="1" spans="1:9">
      <c r="A10" s="17" t="s">
        <v>171</v>
      </c>
      <c r="B10" s="18">
        <v>21261.01</v>
      </c>
      <c r="C10" s="19">
        <v>878.56</v>
      </c>
      <c r="D10" s="19">
        <v>0</v>
      </c>
      <c r="E10" s="19">
        <v>0</v>
      </c>
      <c r="F10" s="19">
        <v>0</v>
      </c>
      <c r="G10" s="19">
        <v>20382.45</v>
      </c>
      <c r="H10" s="19">
        <v>0</v>
      </c>
      <c r="I10" s="19">
        <v>0</v>
      </c>
    </row>
    <row r="11" ht="21.75" customHeight="1" spans="1:3">
      <c r="A11" s="5"/>
      <c r="B11" s="5"/>
      <c r="C11" s="5"/>
    </row>
    <row r="12" ht="10.5" customHeight="1" spans="1:1">
      <c r="A12" s="5"/>
    </row>
    <row r="13" spans="3:3">
      <c r="C13" s="5"/>
    </row>
  </sheetData>
  <mergeCells count="9">
    <mergeCell ref="A2:I2"/>
    <mergeCell ref="H3:I3"/>
    <mergeCell ref="G4:I4"/>
    <mergeCell ref="A4:A5"/>
    <mergeCell ref="B4:B5"/>
    <mergeCell ref="C4:C5"/>
    <mergeCell ref="D4:D5"/>
    <mergeCell ref="E4:E5"/>
    <mergeCell ref="F4:F5"/>
  </mergeCells>
  <printOptions horizontalCentered="1"/>
  <pageMargins left="0.629921269229078" right="0.629921269229078" top="0.78740157480315" bottom="0.708661398549718" header="0.393700787401575" footer="0.393700787401575"/>
  <pageSetup paperSize="9" scale="76" fitToHeight="10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收支总表</vt:lpstr>
      <vt:lpstr>基本支出表</vt:lpstr>
      <vt:lpstr>项目支出</vt:lpstr>
      <vt:lpstr>三公经费</vt:lpstr>
      <vt:lpstr>部门经济分类</vt:lpstr>
      <vt:lpstr>按功能科目分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Noelani</cp:lastModifiedBy>
  <dcterms:created xsi:type="dcterms:W3CDTF">2020-12-04T00:49:00Z</dcterms:created>
  <cp:lastPrinted>2020-03-05T07:15:00Z</cp:lastPrinted>
  <dcterms:modified xsi:type="dcterms:W3CDTF">2021-04-12T00:23:39Z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